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0385" windowHeight="8385" firstSheet="8" activeTab="11"/>
  </bookViews>
  <sheets>
    <sheet name="附件3-1财政拨款收支预算总表" sheetId="1" r:id="rId1"/>
    <sheet name="附件3-2一般公共预算支出表" sheetId="2" r:id="rId2"/>
    <sheet name="附件3-3基本支出预算表" sheetId="3" r:id="rId3"/>
    <sheet name="附件3-4基金预算支出情况表" sheetId="4" r:id="rId4"/>
    <sheet name="附件3-5部门收支总表" sheetId="5" r:id="rId5"/>
    <sheet name="附件3-6部门收入总表" sheetId="6" r:id="rId6"/>
    <sheet name="附件3-7部门支出总表" sheetId="7" r:id="rId7"/>
    <sheet name="附件3-8财政拨款支出明细表" sheetId="8" r:id="rId8"/>
    <sheet name="附件3-9【“三公”经费公共预算财政拨款支出情况表" sheetId="9" r:id="rId9"/>
    <sheet name="附件3-10政府采购表" sheetId="10" r:id="rId10"/>
    <sheet name="附件3-11行政事业单位国有资产占有使用情况表" sheetId="11" r:id="rId11"/>
    <sheet name="附件12对下绩效目标表" sheetId="12" r:id="rId12"/>
  </sheets>
  <definedNames>
    <definedName name="_xlnm.Print_Area" localSheetId="10">'附件3-11行政事业单位国有资产占有使用情况表'!$A$1:$M$12</definedName>
    <definedName name="_xlnm.Print_Area" localSheetId="8">'附件3-9【“三公”经费公共预算财政拨款支出情况表'!$A$1:$E$12</definedName>
  </definedNames>
  <calcPr calcId="114210"/>
</workbook>
</file>

<file path=xl/calcChain.xml><?xml version="1.0" encoding="utf-8"?>
<calcChain xmlns="http://schemas.openxmlformats.org/spreadsheetml/2006/main">
  <c r="E8" i="11"/>
  <c r="E9" i="9"/>
  <c r="D9"/>
  <c r="M113" i="8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O21"/>
  <c r="N113"/>
  <c r="N49"/>
  <c r="N21"/>
  <c r="N7"/>
  <c r="D35" i="7"/>
  <c r="E35"/>
  <c r="C35"/>
  <c r="D17"/>
  <c r="D18"/>
  <c r="D23" i="6"/>
  <c r="C23"/>
  <c r="D35" i="5"/>
  <c r="D52" i="3"/>
  <c r="D24"/>
  <c r="D10"/>
  <c r="D9"/>
  <c r="E52"/>
  <c r="E24"/>
  <c r="E10"/>
  <c r="E9"/>
  <c r="F52"/>
  <c r="F24"/>
  <c r="F10"/>
  <c r="F9"/>
  <c r="G9"/>
  <c r="G52"/>
  <c r="G10"/>
  <c r="G24"/>
  <c r="E19" i="2"/>
  <c r="E31"/>
  <c r="D19"/>
  <c r="D31"/>
  <c r="C20"/>
  <c r="C19"/>
  <c r="C31"/>
  <c r="C21"/>
  <c r="D37" i="1"/>
  <c r="D6"/>
</calcChain>
</file>

<file path=xl/sharedStrings.xml><?xml version="1.0" encoding="utf-8"?>
<sst xmlns="http://schemas.openxmlformats.org/spreadsheetml/2006/main" count="917" uniqueCount="540">
  <si>
    <t>单位：元</t>
    <phoneticPr fontId="26" type="noConversion"/>
  </si>
  <si>
    <r>
      <rPr>
        <sz val="10"/>
        <rFont val="宋体"/>
        <charset val="134"/>
      </rPr>
      <t>单位名称:云南省华宁县供销合作社联合社</t>
    </r>
    <phoneticPr fontId="26" type="noConversion"/>
  </si>
  <si>
    <t>单位名称：云南省华宁县供销合作社联合社</t>
    <phoneticPr fontId="26" type="noConversion"/>
  </si>
  <si>
    <t>单位：元</t>
    <phoneticPr fontId="26" type="noConversion"/>
  </si>
  <si>
    <r>
      <t xml:space="preserve">单位名称：云南省华宁县供销合作社联合社 </t>
    </r>
    <r>
      <rPr>
        <sz val="10"/>
        <color indexed="8"/>
        <rFont val="宋体"/>
        <charset val="134"/>
      </rPr>
      <t xml:space="preserve">                                                   </t>
    </r>
    <r>
      <rPr>
        <sz val="10"/>
        <color indexed="8"/>
        <rFont val="宋体"/>
        <charset val="134"/>
      </rPr>
      <t>单位：元</t>
    </r>
    <phoneticPr fontId="26" type="noConversion"/>
  </si>
  <si>
    <t>单位名称：云南省华宁县供销合作社联合社</t>
    <phoneticPr fontId="26" type="noConversion"/>
  </si>
  <si>
    <t>部门：云南省华宁县供销合作社联合社</t>
    <phoneticPr fontId="26" type="noConversion"/>
  </si>
  <si>
    <t>云南省华宁县供销合作社联合社</t>
    <phoneticPr fontId="26" type="noConversion"/>
  </si>
  <si>
    <t>填报单位：云南省华宁县供销合作社联合社</t>
    <phoneticPr fontId="26" type="noConversion"/>
  </si>
  <si>
    <t>单位名称：云南省华宁县供销合作社联合社</t>
    <phoneticPr fontId="26" type="noConversion"/>
  </si>
  <si>
    <t>附件3-2                                                                                                 部门公开表2</t>
    <phoneticPr fontId="26" type="noConversion"/>
  </si>
  <si>
    <t>单位：元</t>
    <phoneticPr fontId="26" type="noConversion"/>
  </si>
  <si>
    <t>附件3-4                                                                           部门公开表4</t>
    <phoneticPr fontId="26" type="noConversion"/>
  </si>
  <si>
    <r>
      <t xml:space="preserve">单位名称：云南省华宁县供销合作社联合社 </t>
    </r>
    <r>
      <rPr>
        <sz val="10"/>
        <color indexed="8"/>
        <rFont val="宋体"/>
        <charset val="134"/>
      </rPr>
      <t xml:space="preserve">                                           </t>
    </r>
    <r>
      <rPr>
        <sz val="10"/>
        <color indexed="8"/>
        <rFont val="宋体"/>
        <charset val="134"/>
      </rPr>
      <t>单位：元</t>
    </r>
    <phoneticPr fontId="26" type="noConversion"/>
  </si>
  <si>
    <t>附件3-8                                                                                                                                                                                    部门公开表8</t>
    <phoneticPr fontId="26" type="noConversion"/>
  </si>
  <si>
    <r>
      <t xml:space="preserve"> </t>
    </r>
    <r>
      <rPr>
        <sz val="10"/>
        <color indexed="8"/>
        <rFont val="宋体"/>
        <charset val="134"/>
      </rPr>
      <t xml:space="preserve">                                                                      </t>
    </r>
    <r>
      <rPr>
        <sz val="10"/>
        <color indexed="8"/>
        <rFont val="宋体"/>
        <charset val="134"/>
      </rPr>
      <t>单位：元</t>
    </r>
    <phoneticPr fontId="26" type="noConversion"/>
  </si>
  <si>
    <r>
      <t xml:space="preserve"> </t>
    </r>
    <r>
      <rPr>
        <sz val="10"/>
        <color indexed="8"/>
        <rFont val="宋体"/>
        <charset val="134"/>
      </rPr>
      <t xml:space="preserve">         </t>
    </r>
    <r>
      <rPr>
        <sz val="10"/>
        <color indexed="8"/>
        <rFont val="宋体"/>
        <charset val="134"/>
      </rPr>
      <t>单位：元</t>
    </r>
    <phoneticPr fontId="26" type="noConversion"/>
  </si>
  <si>
    <t>附件3-1                                                                                        部门公开表1</t>
  </si>
  <si>
    <t>部门财政拨款收支预算总表</t>
  </si>
  <si>
    <t>单位：元</t>
  </si>
  <si>
    <t>收　　　　　　　　入</t>
  </si>
  <si>
    <t>支　　　　　　　　　　　　　　　　　　　　　　出</t>
  </si>
  <si>
    <t>项      目</t>
  </si>
  <si>
    <t>2019年预算</t>
  </si>
  <si>
    <t>项目(按功能分类)</t>
  </si>
  <si>
    <t>一、本年收入</t>
  </si>
  <si>
    <t>一、本年支出</t>
  </si>
  <si>
    <t>（一）一般公共预算</t>
  </si>
  <si>
    <t xml:space="preserve">  （一）一般公共服务支出</t>
  </si>
  <si>
    <t xml:space="preserve">  1、本级财力</t>
  </si>
  <si>
    <t xml:space="preserve">  （二）外交支出</t>
  </si>
  <si>
    <t xml:space="preserve">  2、专项收入</t>
  </si>
  <si>
    <t xml:space="preserve">  （三）国防支出</t>
  </si>
  <si>
    <t xml:space="preserve">  3、执法办案补助</t>
  </si>
  <si>
    <t xml:space="preserve">  （四）公共安全支出</t>
  </si>
  <si>
    <t xml:space="preserve">  4、收费成本补偿</t>
  </si>
  <si>
    <t xml:space="preserve">  （五）教育支出</t>
  </si>
  <si>
    <t xml:space="preserve">  5、国有资源（资产）有偿使用收入</t>
  </si>
  <si>
    <t xml:space="preserve">  （六）科学技术支出</t>
  </si>
  <si>
    <t xml:space="preserve">  6、其他非税收入安排</t>
  </si>
  <si>
    <t xml:space="preserve">  （七）文化旅游体育与传媒支出</t>
  </si>
  <si>
    <t>（二）政府性基金预算</t>
  </si>
  <si>
    <t xml:space="preserve">  （八）社会保障和就业支出</t>
  </si>
  <si>
    <t>（三）国有资本经营预算</t>
  </si>
  <si>
    <t xml:space="preserve">  （九）社会保险基金支出</t>
  </si>
  <si>
    <t>（四）财政专户管理的收入</t>
  </si>
  <si>
    <t xml:space="preserve">  （十）卫生健康支出</t>
  </si>
  <si>
    <t>二、上年结转</t>
  </si>
  <si>
    <t xml:space="preserve">  （十一）节能环保支出</t>
  </si>
  <si>
    <t xml:space="preserve">  （十二）城乡社区支出</t>
  </si>
  <si>
    <t xml:space="preserve">  （十三）农林水支出</t>
  </si>
  <si>
    <t xml:space="preserve">  （十四）交通运输支出</t>
  </si>
  <si>
    <t xml:space="preserve">  （十五）资源勘探信息等支出</t>
  </si>
  <si>
    <t xml:space="preserve">  （十六）商业服务业等支出</t>
  </si>
  <si>
    <t xml:space="preserve">  （十七）金融支出</t>
  </si>
  <si>
    <t xml:space="preserve">  （十九）援助其他地区支出</t>
  </si>
  <si>
    <t xml:space="preserve">  （二十）自然资源海洋气象等支出</t>
  </si>
  <si>
    <t xml:space="preserve">  （二十一）住房保障支出</t>
  </si>
  <si>
    <t xml:space="preserve">  （二十二）粮油物资储备支出</t>
  </si>
  <si>
    <t xml:space="preserve">  （二十三）国有资本经营预算支出</t>
  </si>
  <si>
    <t xml:space="preserve">  （二十四）灾害防治及应急管理支出</t>
  </si>
  <si>
    <t xml:space="preserve">  （二十七）预备费</t>
  </si>
  <si>
    <t xml:space="preserve">  （二十九）其他支出</t>
  </si>
  <si>
    <t xml:space="preserve">  （三十）转移性支出</t>
  </si>
  <si>
    <t xml:space="preserve">  （三十一）债务还本支出</t>
  </si>
  <si>
    <t xml:space="preserve">  （三十二）债务付息支出</t>
  </si>
  <si>
    <t xml:space="preserve">  （三十三）债务发行费用支出</t>
  </si>
  <si>
    <t>二、结转下年</t>
  </si>
  <si>
    <t>收  入  总  计</t>
  </si>
  <si>
    <t>支  出  总  计</t>
  </si>
  <si>
    <t>部门一般公共预算支出表</t>
  </si>
  <si>
    <t>功能分类科目</t>
  </si>
  <si>
    <t>2019年预算数</t>
  </si>
  <si>
    <t>科目编码</t>
  </si>
  <si>
    <t>项目名称</t>
  </si>
  <si>
    <t>年初预算数</t>
  </si>
  <si>
    <t>小计</t>
  </si>
  <si>
    <t>基本支出</t>
  </si>
  <si>
    <t>项目支出</t>
  </si>
  <si>
    <t>**</t>
  </si>
  <si>
    <t>1</t>
  </si>
  <si>
    <t>2</t>
  </si>
  <si>
    <t>3</t>
  </si>
  <si>
    <t xml:space="preserve">    行政运行</t>
  </si>
  <si>
    <t>债务还本支出</t>
  </si>
  <si>
    <t>合计</t>
  </si>
  <si>
    <t>附件3-3</t>
  </si>
  <si>
    <t xml:space="preserve">  部门公开表3</t>
  </si>
  <si>
    <t xml:space="preserve"> 部门基本支出预算表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</si>
  <si>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</si>
  <si>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</si>
  <si>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</si>
  <si>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</si>
  <si>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</si>
  <si>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</si>
  <si>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类</t>
  </si>
  <si>
    <t>款</t>
  </si>
  <si>
    <t>一般公共预算</t>
  </si>
  <si>
    <t>政府性基金预算</t>
  </si>
  <si>
    <t>国有资本经营预算</t>
  </si>
  <si>
    <t>财政专户管理的收入</t>
  </si>
  <si>
    <t>本级财力</t>
  </si>
  <si>
    <t>专项收入</t>
  </si>
  <si>
    <t>执法办案补助</t>
  </si>
  <si>
    <t>收费成本补偿</t>
  </si>
  <si>
    <t>国有资源（资产）有偿使用收入</t>
  </si>
  <si>
    <t>其他非税收入安排</t>
  </si>
  <si>
    <t>事业收入</t>
  </si>
  <si>
    <t>事业单位经营收入</t>
  </si>
  <si>
    <t>其他收入</t>
  </si>
  <si>
    <t>单位名称</t>
  </si>
  <si>
    <t/>
  </si>
  <si>
    <t>工资福利支出</t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</si>
  <si>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</si>
  <si>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</si>
  <si>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</si>
  <si>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</si>
  <si>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</si>
  <si>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</si>
  <si>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</si>
  <si>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</si>
  <si>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</si>
  <si>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</si>
  <si>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</si>
  <si>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</si>
  <si>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</si>
  <si>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</si>
  <si>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</si>
  <si>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</si>
  <si>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</si>
  <si>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</si>
  <si>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</si>
  <si>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</si>
  <si>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</si>
  <si>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</si>
  <si>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</si>
  <si>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</si>
  <si>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</si>
  <si>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</si>
  <si>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</si>
  <si>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</si>
  <si>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</si>
  <si>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</si>
  <si>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</si>
  <si>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</si>
  <si>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</si>
  <si>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</si>
  <si>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</si>
  <si>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</si>
  <si>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</si>
  <si>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</si>
  <si>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</si>
  <si>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</si>
  <si>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</si>
  <si>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</si>
  <si>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</si>
  <si>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</si>
  <si>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</si>
  <si>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</si>
  <si>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</si>
  <si>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</si>
  <si>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</si>
  <si>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</si>
  <si>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</si>
  <si>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</si>
  <si>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</si>
  <si>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</si>
  <si>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</si>
  <si>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</si>
  <si>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</si>
  <si>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</si>
  <si>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</si>
  <si>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</si>
  <si>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</si>
  <si>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</si>
  <si>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</si>
  <si>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</si>
  <si>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</si>
  <si>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</si>
  <si>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</si>
  <si>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</si>
  <si>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</si>
  <si>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</si>
  <si>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</si>
  <si>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</si>
  <si>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</si>
  <si>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</si>
  <si>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</si>
  <si>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</si>
  <si>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</si>
  <si>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</si>
  <si>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</si>
  <si>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</si>
  <si>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</si>
  <si>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政府性基金预算支出情况表</t>
  </si>
  <si>
    <t>科目名称</t>
  </si>
  <si>
    <t>本年政府性基金预算财政拨款支出</t>
  </si>
  <si>
    <t>附件3-5                                                                                       预算公开表5</t>
  </si>
  <si>
    <t>部门财务收支预算总表</t>
  </si>
  <si>
    <t>一、一般公共预算</t>
  </si>
  <si>
    <t xml:space="preserve">  一、一般公共服务支出</t>
  </si>
  <si>
    <t>二、政府性基金预算</t>
  </si>
  <si>
    <t xml:space="preserve">  二、外交支出</t>
  </si>
  <si>
    <t>三、国有资本经营预算</t>
  </si>
  <si>
    <t xml:space="preserve">  三、国防支出</t>
  </si>
  <si>
    <t>四、财政专户管理的教育收费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</si>
  <si>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</si>
  <si>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</si>
  <si>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</si>
  <si>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</si>
  <si>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</si>
  <si>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七、其他收入</t>
  </si>
  <si>
    <t xml:space="preserve">  七、文化旅游体育与传媒支出</t>
  </si>
  <si>
    <t xml:space="preserve">  八、社会保障和就业支出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</si>
  <si>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</si>
  <si>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</si>
  <si>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</si>
  <si>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</si>
  <si>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</si>
  <si>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</si>
  <si>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</si>
  <si>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</si>
  <si>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</si>
  <si>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十九、援助其他地区支出</t>
  </si>
  <si>
    <t xml:space="preserve">  二十、自然资源海洋气象等支出</t>
  </si>
  <si>
    <t xml:space="preserve">  二十一、住房保障支出</t>
  </si>
  <si>
    <t xml:space="preserve">  二十二、粮油物资储备支出</t>
  </si>
  <si>
    <t xml:space="preserve">  二十三、国有资本经营预算支出</t>
  </si>
  <si>
    <t xml:space="preserve">  二十四、灾害防治及应急管理支出</t>
  </si>
  <si>
    <t xml:space="preserve">  二十七、预备费</t>
  </si>
  <si>
    <t xml:space="preserve">  二十九、其他支出</t>
  </si>
  <si>
    <t xml:space="preserve">  三十、转移性支出</t>
  </si>
  <si>
    <t xml:space="preserve">  三十一、债务还本支出</t>
  </si>
  <si>
    <t xml:space="preserve">  三十二、债务付息支出</t>
  </si>
  <si>
    <t xml:space="preserve">  三十三、债务发行费用支出</t>
  </si>
  <si>
    <t>附件3-6                                                                                           部门公开表6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</si>
  <si>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</si>
  <si>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</si>
  <si>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</si>
  <si>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</si>
  <si>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</si>
  <si>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财政专户管理的教育收费收入</t>
  </si>
  <si>
    <t>事业单位
经营收入</t>
  </si>
  <si>
    <t>其他
收入</t>
  </si>
  <si>
    <t>合    计</t>
  </si>
  <si>
    <t>附件3-7                                                                              部门公开表7</t>
  </si>
  <si>
    <t>部门支出总表</t>
  </si>
  <si>
    <t>部门财政拨款支出明细表（按经济科目分类）</t>
  </si>
  <si>
    <t>支        出</t>
  </si>
  <si>
    <t>政府预算支出经济分类科目</t>
  </si>
  <si>
    <t>部门预算支出经济分类科目</t>
  </si>
  <si>
    <t>501</t>
  </si>
  <si>
    <t>机关工资福利支出</t>
  </si>
  <si>
    <t>301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</si>
  <si>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</si>
  <si>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</si>
  <si>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</si>
  <si>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</si>
  <si>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</si>
  <si>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</si>
  <si>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</si>
  <si>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住房公积金</t>
  </si>
  <si>
    <t>奖金</t>
  </si>
  <si>
    <t>99</t>
  </si>
  <si>
    <t>其他工资福利支出</t>
  </si>
  <si>
    <t>06</t>
  </si>
  <si>
    <t>伙食补助费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</si>
  <si>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</si>
  <si>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</si>
  <si>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</si>
  <si>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</si>
  <si>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</si>
  <si>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</si>
  <si>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</si>
  <si>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</si>
  <si>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</si>
  <si>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</si>
  <si>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</si>
  <si>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10</t>
  </si>
  <si>
    <t>职工基本医疗保险缴费</t>
  </si>
  <si>
    <t>04</t>
  </si>
  <si>
    <t>专用材料购置费</t>
  </si>
  <si>
    <t>11</t>
  </si>
  <si>
    <t>公务员医疗补助缴费</t>
  </si>
  <si>
    <t>05</t>
  </si>
  <si>
    <t>委托业务费</t>
  </si>
  <si>
    <t>12</t>
  </si>
  <si>
    <t>其他社会保障缴费</t>
  </si>
  <si>
    <t>公务接待费</t>
  </si>
  <si>
    <t>13</t>
  </si>
  <si>
    <t>因公出国（境）费用</t>
  </si>
  <si>
    <t>14</t>
  </si>
  <si>
    <t>医疗费</t>
  </si>
  <si>
    <t>公务用车运行维护费</t>
  </si>
  <si>
    <t>维修（护）费</t>
  </si>
  <si>
    <t>302</t>
  </si>
  <si>
    <t>其他商品和服务支出</t>
  </si>
  <si>
    <t>办公费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</si>
  <si>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</si>
  <si>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</si>
  <si>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</si>
  <si>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</si>
  <si>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</si>
  <si>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</si>
  <si>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</si>
  <si>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</si>
  <si>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</si>
  <si>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</si>
  <si>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</si>
  <si>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</si>
  <si>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</si>
  <si>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</si>
  <si>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</si>
  <si>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</si>
  <si>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</si>
  <si>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</si>
  <si>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</si>
  <si>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差旅费</t>
  </si>
  <si>
    <t>租赁费</t>
  </si>
  <si>
    <t>15</t>
  </si>
  <si>
    <t>16</t>
  </si>
  <si>
    <t>17</t>
  </si>
  <si>
    <t>505</t>
  </si>
  <si>
    <t>对事业单位经常性补助</t>
  </si>
  <si>
    <t>18</t>
  </si>
  <si>
    <t>专用材料费</t>
  </si>
  <si>
    <t>24</t>
  </si>
  <si>
    <t>被装购置费</t>
  </si>
  <si>
    <t>25</t>
  </si>
  <si>
    <t>专用燃料费</t>
  </si>
  <si>
    <t>其他对事业单位补助</t>
  </si>
  <si>
    <t>26</t>
  </si>
  <si>
    <t>劳务费</t>
  </si>
  <si>
    <t>506</t>
  </si>
  <si>
    <t>对事业单位资本性补助</t>
  </si>
  <si>
    <t>27</t>
  </si>
  <si>
    <t>资本性支出（一）</t>
  </si>
  <si>
    <t>28</t>
  </si>
  <si>
    <t>工会经费</t>
  </si>
  <si>
    <t>资本性支出（二）</t>
  </si>
  <si>
    <t>29</t>
  </si>
  <si>
    <t>福利费</t>
  </si>
  <si>
    <t>507</t>
  </si>
  <si>
    <t>对企业补助</t>
  </si>
  <si>
    <t>31</t>
  </si>
  <si>
    <t>费用补贴</t>
  </si>
  <si>
    <t>39</t>
  </si>
  <si>
    <t>其他交通费用</t>
  </si>
  <si>
    <t>利息补贴</t>
  </si>
  <si>
    <t>40</t>
  </si>
  <si>
    <t>税金及附加费用</t>
  </si>
  <si>
    <t>其他对企业补助</t>
  </si>
  <si>
    <t>508</t>
  </si>
  <si>
    <t>对企业资本性支出</t>
  </si>
  <si>
    <t>303</t>
  </si>
  <si>
    <t>对企业资本性支出（一）</t>
  </si>
  <si>
    <t>离休费</t>
  </si>
  <si>
    <t>对企业资本性支出（二）</t>
  </si>
  <si>
    <t>退休费</t>
  </si>
  <si>
    <t>509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</si>
  <si>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</si>
  <si>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</si>
  <si>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</si>
  <si>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</si>
  <si>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</si>
  <si>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</si>
  <si>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</si>
  <si>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</si>
  <si>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</si>
  <si>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</si>
  <si>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>510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</si>
  <si>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</si>
  <si>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</si>
  <si>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</si>
  <si>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</si>
  <si>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</si>
  <si>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511</t>
  </si>
  <si>
    <t>债务利息及费用支出</t>
  </si>
  <si>
    <t>307</t>
  </si>
  <si>
    <t>国内债务付息</t>
  </si>
  <si>
    <t>国外债务付息</t>
  </si>
  <si>
    <t>国内债务发行费用</t>
  </si>
  <si>
    <t>国外债务发行费用</t>
  </si>
  <si>
    <t>512</t>
  </si>
  <si>
    <t>309</t>
  </si>
  <si>
    <t>资本性支出（基本建设）</t>
  </si>
  <si>
    <t>国内债务还本</t>
  </si>
  <si>
    <t>国外债务还本</t>
  </si>
  <si>
    <t>办公设备购置</t>
  </si>
  <si>
    <t>513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</si>
  <si>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</si>
  <si>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</si>
  <si>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</si>
  <si>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</si>
  <si>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</si>
  <si>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</si>
  <si>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</si>
  <si>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</si>
  <si>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>安排预算稳定调节基金</t>
  </si>
  <si>
    <t>补充预算周转金</t>
  </si>
  <si>
    <t>19</t>
  </si>
  <si>
    <t>其他交通工具购置</t>
  </si>
  <si>
    <t>514</t>
  </si>
  <si>
    <t>预备费及预留</t>
  </si>
  <si>
    <t>21</t>
  </si>
  <si>
    <t>文物和陈列品购置</t>
  </si>
  <si>
    <t>预备费</t>
  </si>
  <si>
    <t>22</t>
  </si>
  <si>
    <t>无形资产购置</t>
  </si>
  <si>
    <t>预留</t>
  </si>
  <si>
    <t>其他基本建设支出</t>
  </si>
  <si>
    <t>599</t>
  </si>
  <si>
    <t>其他支出</t>
  </si>
  <si>
    <t>310</t>
  </si>
  <si>
    <t>资本性支出</t>
  </si>
  <si>
    <t>赠与</t>
  </si>
  <si>
    <t>国家赔偿费用支出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</si>
  <si>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</si>
  <si>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</si>
  <si>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</si>
  <si>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</si>
  <si>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</si>
  <si>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</si>
  <si>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</si>
  <si>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</si>
  <si>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</si>
  <si>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政府投资基金股权投资</t>
  </si>
  <si>
    <t>313</t>
  </si>
  <si>
    <t>399</t>
  </si>
  <si>
    <t>附件3-9                                                                                                                 部门公开表9</t>
  </si>
  <si>
    <t>部门“三公”经费公共预算财政拨款支出情况表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</si>
  <si>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</si>
  <si>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</si>
  <si>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</si>
  <si>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</si>
  <si>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</si>
  <si>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</si>
  <si>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</si>
  <si>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</si>
  <si>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</si>
  <si>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</si>
  <si>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</si>
  <si>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附件3-9                                                                                                                                                                                                                                                                                                        部门公开表10表</t>
  </si>
  <si>
    <t>部门政府采购表</t>
  </si>
  <si>
    <t>单位名称（科目）</t>
  </si>
  <si>
    <t>采购项目名称</t>
  </si>
  <si>
    <t>政府采购目录</t>
  </si>
  <si>
    <t>采购方式</t>
  </si>
  <si>
    <t>支出类型</t>
  </si>
  <si>
    <t>功能科目(编码+名称)</t>
  </si>
  <si>
    <t>数量</t>
  </si>
  <si>
    <t>计量单位</t>
  </si>
  <si>
    <t>需求时间</t>
  </si>
  <si>
    <t>本级安排</t>
  </si>
  <si>
    <t>自筹资金</t>
  </si>
  <si>
    <t>结余结转资金安排</t>
  </si>
  <si>
    <t>调入资金</t>
  </si>
  <si>
    <t>动用预算稳定调节基金</t>
  </si>
  <si>
    <t>新增债券</t>
  </si>
  <si>
    <t>本级财力安排</t>
  </si>
  <si>
    <t>非税收入安排支出</t>
  </si>
  <si>
    <t>政府性基金</t>
  </si>
  <si>
    <t>国有资本经营收益</t>
  </si>
  <si>
    <t>财政专户管理的教育收费</t>
  </si>
  <si>
    <t>上年结转</t>
  </si>
  <si>
    <t>其中：政府性基金结余</t>
  </si>
  <si>
    <t>存量资金</t>
  </si>
  <si>
    <t>4</t>
  </si>
  <si>
    <t>5</t>
  </si>
  <si>
    <t>6</t>
  </si>
  <si>
    <t>7</t>
  </si>
  <si>
    <t>8</t>
  </si>
  <si>
    <t>9</t>
  </si>
  <si>
    <t>附件3-11</t>
  </si>
  <si>
    <r>
      <rPr>
        <sz val="10"/>
        <rFont val="宋体"/>
        <charset val="134"/>
      </rPr>
      <t>部门公开表</t>
    </r>
    <r>
      <rPr>
        <sz val="10"/>
        <rFont val="Arial"/>
        <family val="2"/>
      </rPr>
      <t>11</t>
    </r>
    <r>
      <rPr>
        <sz val="10"/>
        <rFont val="宋体"/>
        <charset val="134"/>
      </rPr>
      <t>表</t>
    </r>
  </si>
  <si>
    <t>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</si>
  <si>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</si>
  <si>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</si>
  <si>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</si>
  <si>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</si>
  <si>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</si>
  <si>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</si>
  <si>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</si>
  <si>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</si>
  <si>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</si>
  <si>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</si>
  <si>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</si>
  <si>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</si>
  <si>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</si>
  <si>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>只读设置：</t>
  </si>
  <si>
    <t>填报说明：</t>
  </si>
  <si>
    <t>　　　　1.资产总额＝流动资产＋固定资产＋对外投资／有价证券＋在建工程＋无形资产＋其他资产</t>
  </si>
  <si>
    <t>附件3-12</t>
  </si>
  <si>
    <r>
      <rPr>
        <sz val="10"/>
        <rFont val="宋体"/>
        <charset val="134"/>
      </rPr>
      <t>部门公开表</t>
    </r>
    <r>
      <rPr>
        <sz val="10"/>
        <rFont val="Arial"/>
        <family val="2"/>
      </rPr>
      <t>12</t>
    </r>
    <r>
      <rPr>
        <sz val="10"/>
        <rFont val="宋体"/>
        <charset val="134"/>
      </rPr>
      <t>表</t>
    </r>
  </si>
  <si>
    <t xml:space="preserve"> 项目支出对下绩效目标表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</si>
  <si>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</si>
  <si>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</si>
  <si>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</si>
  <si>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</si>
  <si>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</si>
  <si>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</si>
  <si>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</si>
  <si>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</si>
  <si>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</si>
  <si>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二级项目1</t>
  </si>
  <si>
    <t>二级项目2</t>
  </si>
  <si>
    <t>......</t>
  </si>
  <si>
    <t>208</t>
  </si>
  <si>
    <t xml:space="preserve">    社会保障和就业支出</t>
  </si>
  <si>
    <t>20805</t>
  </si>
  <si>
    <t xml:space="preserve">    行政事业单位离退休</t>
  </si>
  <si>
    <t>2080501</t>
  </si>
  <si>
    <t xml:space="preserve">    归口管理的行政单位离退休</t>
  </si>
  <si>
    <t>2080505</t>
  </si>
  <si>
    <t xml:space="preserve">    机关事业单位基本养老保险缴费支出</t>
  </si>
  <si>
    <t>20827</t>
  </si>
  <si>
    <t xml:space="preserve">    财政对其他社会保险基金的补助</t>
  </si>
  <si>
    <t>2082702</t>
  </si>
  <si>
    <t xml:space="preserve">    财政对工伤保险基金的补助</t>
  </si>
  <si>
    <t>2082703</t>
  </si>
  <si>
    <t xml:space="preserve">    财政对生育保险基金的补助</t>
  </si>
  <si>
    <t>210</t>
  </si>
  <si>
    <t xml:space="preserve">    卫生健康支出</t>
  </si>
  <si>
    <t>21011</t>
  </si>
  <si>
    <t xml:space="preserve">    行政事业单位医疗</t>
  </si>
  <si>
    <t>2101101</t>
  </si>
  <si>
    <t xml:space="preserve">    行政单位医疗</t>
  </si>
  <si>
    <t>2101103</t>
  </si>
  <si>
    <t xml:space="preserve">    公务员医疗补助</t>
  </si>
  <si>
    <t>216</t>
  </si>
  <si>
    <t xml:space="preserve">    商业服务业等支出</t>
  </si>
  <si>
    <t>21602</t>
  </si>
  <si>
    <t xml:space="preserve">    商业流通事务</t>
  </si>
  <si>
    <t>2160201</t>
  </si>
  <si>
    <t>221</t>
  </si>
  <si>
    <t xml:space="preserve">    住房保障支出</t>
  </si>
  <si>
    <t>22102</t>
  </si>
  <si>
    <t xml:space="preserve">    住房改革支出</t>
  </si>
  <si>
    <t>2210201</t>
  </si>
  <si>
    <t xml:space="preserve">    住房公积金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</si>
</sst>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[$-10804]#,##0.00;\-#,##0.00;\ "/>
    <numFmt numFmtId="177" formatCode="#,##0_ "/>
    <numFmt numFmtId="178" formatCode="#,##0.00_ "/>
    <numFmt numFmtId="179" formatCode="[$-10804]#,##0.00#;\(\-#,##0.00#\);\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b/>
      <sz val="23.95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b/>
      <sz val="9"/>
      <color indexed="8"/>
      <name val="宋体"/>
      <charset val="134"/>
    </font>
    <font>
      <sz val="9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8"/>
      <color indexed="8"/>
      <name val="黑体"/>
      <family val="3"/>
      <charset val="134"/>
    </font>
    <font>
      <sz val="10"/>
      <name val="Arial"/>
      <family val="2"/>
    </font>
    <font>
      <b/>
      <sz val="12"/>
      <name val="宋体"/>
      <charset val="134"/>
    </font>
    <font>
      <sz val="12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0"/>
      <color indexed="8"/>
      <name val="宋体"/>
      <charset val="134"/>
    </font>
    <font>
      <sz val="2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1" fillId="0" borderId="0"/>
    <xf numFmtId="0" fontId="23" fillId="0" borderId="0"/>
    <xf numFmtId="0" fontId="23" fillId="0" borderId="0">
      <alignment vertical="center"/>
    </xf>
    <xf numFmtId="0" fontId="2" fillId="0" borderId="0"/>
    <xf numFmtId="0" fontId="12" fillId="0" borderId="0">
      <alignment vertical="center"/>
    </xf>
    <xf numFmtId="0" fontId="1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</cellStyleXfs>
  <cellXfs count="181">
    <xf numFmtId="0" fontId="0" fillId="0" borderId="0" xfId="0"/>
    <xf numFmtId="0" fontId="2" fillId="0" borderId="0" xfId="0" applyFont="1" applyFill="1" applyBorder="1" applyAlignment="1">
      <alignment vertical="center"/>
    </xf>
    <xf numFmtId="0" fontId="3" fillId="0" borderId="0" xfId="0" applyFont="1"/>
    <xf numFmtId="0" fontId="0" fillId="0" borderId="0" xfId="0" applyFont="1"/>
    <xf numFmtId="0" fontId="4" fillId="0" borderId="0" xfId="0" applyFont="1" applyFill="1" applyBorder="1" applyAlignment="1"/>
    <xf numFmtId="0" fontId="7" fillId="0" borderId="1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vertical="center" wrapText="1"/>
    </xf>
    <xf numFmtId="0" fontId="7" fillId="0" borderId="1" xfId="5" applyFont="1" applyFill="1" applyBorder="1" applyAlignment="1">
      <alignment horizontal="left" vertical="center" wrapText="1" indent="1"/>
    </xf>
    <xf numFmtId="0" fontId="8" fillId="0" borderId="0" xfId="0" applyFont="1" applyFill="1" applyBorder="1" applyAlignment="1"/>
    <xf numFmtId="0" fontId="11" fillId="4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78" fontId="11" fillId="0" borderId="3" xfId="0" applyNumberFormat="1" applyFont="1" applyFill="1" applyBorder="1" applyAlignment="1">
      <alignment horizontal="right" vertical="center"/>
    </xf>
    <xf numFmtId="177" fontId="11" fillId="5" borderId="3" xfId="0" applyNumberFormat="1" applyFont="1" applyFill="1" applyBorder="1" applyAlignment="1">
      <alignment vertical="center"/>
    </xf>
    <xf numFmtId="0" fontId="11" fillId="5" borderId="3" xfId="0" applyFont="1" applyFill="1" applyBorder="1" applyAlignment="1">
      <alignment vertical="center"/>
    </xf>
    <xf numFmtId="0" fontId="11" fillId="4" borderId="3" xfId="0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/>
    <xf numFmtId="0" fontId="2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1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4" borderId="3" xfId="0" applyNumberFormat="1" applyFont="1" applyFill="1" applyBorder="1" applyAlignment="1" applyProtection="1">
      <alignment horizontal="left" vertical="center" wrapText="1" readingOrder="1"/>
      <protection locked="0"/>
    </xf>
    <xf numFmtId="176" fontId="14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9" fontId="15" fillId="0" borderId="1" xfId="0" applyNumberFormat="1" applyFont="1" applyFill="1" applyBorder="1" applyAlignment="1">
      <alignment vertical="center"/>
    </xf>
    <xf numFmtId="10" fontId="15" fillId="0" borderId="1" xfId="0" applyNumberFormat="1" applyFont="1" applyFill="1" applyBorder="1" applyAlignment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6" xfId="0" applyNumberFormat="1" applyFont="1" applyFill="1" applyBorder="1" applyAlignment="1" applyProtection="1">
      <alignment vertical="center" wrapText="1" readingOrder="1"/>
      <protection locked="0"/>
    </xf>
    <xf numFmtId="176" fontId="14" fillId="0" borderId="6" xfId="0" applyNumberFormat="1" applyFont="1" applyFill="1" applyBorder="1" applyAlignment="1" applyProtection="1">
      <alignment vertical="center" wrapText="1" readingOrder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76" fontId="14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176" fontId="14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176" fontId="17" fillId="0" borderId="6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5" xfId="0" applyNumberFormat="1" applyFont="1" applyFill="1" applyBorder="1" applyAlignment="1" applyProtection="1">
      <alignment horizontal="right" wrapText="1" readingOrder="1"/>
      <protection locked="0"/>
    </xf>
    <xf numFmtId="0" fontId="17" fillId="0" borderId="5" xfId="0" applyNumberFormat="1" applyFont="1" applyFill="1" applyBorder="1" applyAlignment="1" applyProtection="1">
      <alignment horizontal="right" vertical="center" wrapText="1" readingOrder="1"/>
      <protection locked="0"/>
    </xf>
    <xf numFmtId="0" fontId="17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176" fontId="17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0" fillId="0" borderId="0" xfId="0" applyFont="1"/>
    <xf numFmtId="0" fontId="6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>
      <alignment vertical="center"/>
    </xf>
    <xf numFmtId="0" fontId="11" fillId="4" borderId="0" xfId="0" applyNumberFormat="1" applyFont="1" applyFill="1" applyBorder="1" applyAlignment="1" applyProtection="1">
      <alignment vertical="center" wrapText="1" readingOrder="1"/>
      <protection locked="0"/>
    </xf>
    <xf numFmtId="0" fontId="3" fillId="0" borderId="8" xfId="0" applyFont="1" applyBorder="1" applyAlignment="1">
      <alignment vertical="center"/>
    </xf>
    <xf numFmtId="0" fontId="0" fillId="0" borderId="1" xfId="0" applyBorder="1"/>
    <xf numFmtId="0" fontId="21" fillId="0" borderId="0" xfId="3"/>
    <xf numFmtId="0" fontId="14" fillId="0" borderId="7" xfId="0" applyNumberFormat="1" applyFont="1" applyFill="1" applyBorder="1" applyAlignment="1" applyProtection="1">
      <alignment vertical="center" wrapText="1" readingOrder="1"/>
      <protection locked="0"/>
    </xf>
    <xf numFmtId="179" fontId="14" fillId="0" borderId="7" xfId="0" applyNumberFormat="1" applyFont="1" applyFill="1" applyBorder="1" applyAlignment="1" applyProtection="1">
      <alignment vertical="center" wrapText="1" readingOrder="1"/>
      <protection locked="0"/>
    </xf>
    <xf numFmtId="179" fontId="14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3" xfId="0" applyNumberFormat="1" applyFont="1" applyFill="1" applyBorder="1" applyAlignment="1" applyProtection="1">
      <alignment vertical="center" wrapText="1" readingOrder="1"/>
      <protection locked="0"/>
    </xf>
    <xf numFmtId="179" fontId="14" fillId="0" borderId="3" xfId="0" applyNumberFormat="1" applyFont="1" applyFill="1" applyBorder="1" applyAlignment="1" applyProtection="1">
      <alignment vertical="center" wrapText="1" readingOrder="1"/>
      <protection locked="0"/>
    </xf>
    <xf numFmtId="0" fontId="14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7" xfId="0" applyNumberFormat="1" applyFont="1" applyFill="1" applyBorder="1" applyAlignment="1" applyProtection="1">
      <alignment vertical="top" wrapText="1" readingOrder="1"/>
      <protection locked="0"/>
    </xf>
    <xf numFmtId="0" fontId="14" fillId="0" borderId="7" xfId="0" applyNumberFormat="1" applyFont="1" applyFill="1" applyBorder="1" applyAlignment="1" applyProtection="1">
      <alignment horizontal="right" wrapText="1" readingOrder="1"/>
      <protection locked="0"/>
    </xf>
    <xf numFmtId="0" fontId="17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179" fontId="17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179" fontId="17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1" xfId="0" applyFont="1" applyBorder="1"/>
    <xf numFmtId="0" fontId="2" fillId="0" borderId="0" xfId="4" applyFont="1" applyFill="1" applyAlignment="1">
      <alignment wrapText="1"/>
    </xf>
    <xf numFmtId="0" fontId="2" fillId="0" borderId="0" xfId="4" applyFont="1" applyFill="1"/>
    <xf numFmtId="0" fontId="23" fillId="0" borderId="1" xfId="4" applyFont="1" applyFill="1" applyBorder="1" applyAlignment="1">
      <alignment horizontal="center" vertical="center" wrapText="1"/>
    </xf>
    <xf numFmtId="0" fontId="23" fillId="0" borderId="8" xfId="4" applyFont="1" applyFill="1" applyBorder="1" applyAlignment="1">
      <alignment horizontal="center" vertical="center" wrapText="1"/>
    </xf>
    <xf numFmtId="179" fontId="14" fillId="0" borderId="3" xfId="0" applyNumberFormat="1" applyFont="1" applyFill="1" applyBorder="1" applyAlignment="1" applyProtection="1">
      <alignment horizontal="right" vertical="center" wrapText="1" readingOrder="1"/>
      <protection locked="0"/>
    </xf>
    <xf numFmtId="0" fontId="15" fillId="0" borderId="0" xfId="0" applyFont="1" applyFill="1" applyBorder="1" applyAlignment="1">
      <alignment horizontal="left" vertical="center"/>
    </xf>
    <xf numFmtId="0" fontId="14" fillId="4" borderId="3" xfId="7" applyNumberFormat="1" applyFont="1" applyFill="1" applyBorder="1" applyAlignment="1" applyProtection="1">
      <alignment vertical="center" wrapText="1" readingOrder="1"/>
      <protection locked="0"/>
    </xf>
    <xf numFmtId="178" fontId="12" fillId="0" borderId="0" xfId="0" applyNumberFormat="1" applyFont="1" applyFill="1" applyBorder="1" applyAlignment="1">
      <alignment vertical="center"/>
    </xf>
    <xf numFmtId="0" fontId="14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4" borderId="5" xfId="7" applyNumberFormat="1" applyFont="1" applyFill="1" applyBorder="1" applyAlignment="1" applyProtection="1">
      <alignment horizontal="left" vertical="center" wrapText="1" readingOrder="1"/>
      <protection locked="0"/>
    </xf>
    <xf numFmtId="0" fontId="14" fillId="4" borderId="5" xfId="0" applyNumberFormat="1" applyFont="1" applyFill="1" applyBorder="1" applyAlignment="1" applyProtection="1">
      <alignment horizontal="left" vertical="center" wrapText="1" readingOrder="1"/>
      <protection locked="0"/>
    </xf>
    <xf numFmtId="176" fontId="14" fillId="0" borderId="15" xfId="7" applyNumberFormat="1" applyFont="1" applyBorder="1" applyAlignment="1" applyProtection="1">
      <alignment horizontal="right" vertical="center" wrapText="1" readingOrder="1"/>
      <protection locked="0"/>
    </xf>
    <xf numFmtId="0" fontId="6" fillId="4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76" fontId="14" fillId="0" borderId="1" xfId="7" applyNumberFormat="1" applyFont="1" applyBorder="1" applyAlignment="1" applyProtection="1">
      <alignment horizontal="right" vertical="center" wrapText="1" readingOrder="1"/>
      <protection locked="0"/>
    </xf>
    <xf numFmtId="179" fontId="14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0" fontId="14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43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0" fontId="27" fillId="0" borderId="1" xfId="4" applyFont="1" applyFill="1" applyBorder="1" applyAlignment="1">
      <alignment horizontal="center" vertical="center"/>
    </xf>
    <xf numFmtId="49" fontId="2" fillId="0" borderId="1" xfId="4" applyNumberFormat="1" applyFont="1" applyFill="1" applyBorder="1" applyAlignment="1">
      <alignment horizontal="center" vertical="center"/>
    </xf>
    <xf numFmtId="0" fontId="27" fillId="0" borderId="8" xfId="4" applyFont="1" applyFill="1" applyBorder="1" applyAlignment="1">
      <alignment vertical="center"/>
    </xf>
    <xf numFmtId="43" fontId="3" fillId="0" borderId="1" xfId="8" applyNumberFormat="1" applyFont="1" applyBorder="1" applyAlignment="1">
      <alignment horizontal="right" vertical="center"/>
    </xf>
    <xf numFmtId="0" fontId="4" fillId="0" borderId="1" xfId="4" applyFont="1" applyFill="1" applyBorder="1"/>
    <xf numFmtId="0" fontId="4" fillId="0" borderId="1" xfId="4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>
      <alignment horizontal="center" vertical="center"/>
    </xf>
    <xf numFmtId="0" fontId="4" fillId="0" borderId="8" xfId="4" applyFont="1" applyFill="1" applyBorder="1" applyAlignment="1">
      <alignment vertical="center"/>
    </xf>
    <xf numFmtId="43" fontId="11" fillId="0" borderId="1" xfId="8" applyNumberFormat="1" applyFont="1" applyBorder="1" applyAlignment="1">
      <alignment horizontal="right" vertical="center"/>
    </xf>
    <xf numFmtId="0" fontId="2" fillId="0" borderId="1" xfId="4" applyFont="1" applyFill="1" applyBorder="1"/>
    <xf numFmtId="0" fontId="2" fillId="0" borderId="1" xfId="4" applyFont="1" applyFill="1" applyBorder="1" applyAlignment="1">
      <alignment horizontal="center" vertical="center"/>
    </xf>
    <xf numFmtId="0" fontId="2" fillId="0" borderId="8" xfId="4" applyFont="1" applyFill="1" applyBorder="1" applyAlignment="1">
      <alignment vertical="center"/>
    </xf>
    <xf numFmtId="43" fontId="3" fillId="0" borderId="1" xfId="8" applyNumberFormat="1" applyFont="1" applyBorder="1">
      <alignment vertical="center"/>
    </xf>
    <xf numFmtId="43" fontId="11" fillId="0" borderId="1" xfId="8" applyNumberFormat="1" applyFont="1" applyBorder="1">
      <alignment vertical="center"/>
    </xf>
    <xf numFmtId="43" fontId="2" fillId="0" borderId="1" xfId="4" applyNumberFormat="1" applyFont="1" applyFill="1" applyBorder="1"/>
    <xf numFmtId="43" fontId="4" fillId="0" borderId="1" xfId="4" applyNumberFormat="1" applyFont="1" applyFill="1" applyBorder="1"/>
    <xf numFmtId="0" fontId="0" fillId="0" borderId="0" xfId="0" applyAlignment="1">
      <alignment horizontal="left" readingOrder="1"/>
    </xf>
    <xf numFmtId="43" fontId="0" fillId="0" borderId="0" xfId="0" applyNumberFormat="1"/>
    <xf numFmtId="43" fontId="15" fillId="0" borderId="1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/>
    <xf numFmtId="0" fontId="15" fillId="0" borderId="4" xfId="0" applyFont="1" applyFill="1" applyBorder="1" applyAlignment="1">
      <alignment horizontal="left" vertical="center"/>
    </xf>
    <xf numFmtId="0" fontId="11" fillId="4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8" fillId="0" borderId="0" xfId="0" applyNumberFormat="1" applyFont="1" applyFill="1" applyBorder="1" applyAlignment="1"/>
    <xf numFmtId="0" fontId="28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9" fillId="0" borderId="0" xfId="0" applyNumberFormat="1" applyFont="1" applyFill="1" applyBorder="1" applyAlignment="1"/>
    <xf numFmtId="0" fontId="11" fillId="4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4" xfId="0" applyNumberFormat="1" applyFont="1" applyFill="1" applyBorder="1" applyAlignment="1" applyProtection="1">
      <alignment vertical="top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5" xfId="0" applyNumberFormat="1" applyFont="1" applyFill="1" applyBorder="1" applyAlignment="1" applyProtection="1">
      <alignment vertical="top" wrapText="1"/>
      <protection locked="0"/>
    </xf>
    <xf numFmtId="0" fontId="6" fillId="4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4" borderId="7" xfId="0" applyNumberFormat="1" applyFont="1" applyFill="1" applyBorder="1" applyAlignment="1" applyProtection="1">
      <alignment vertical="top" wrapText="1"/>
      <protection locked="0"/>
    </xf>
    <xf numFmtId="0" fontId="11" fillId="4" borderId="18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0" borderId="18" xfId="0" applyNumberFormat="1" applyFont="1" applyFill="1" applyBorder="1" applyAlignment="1">
      <alignment horizontal="left" readingOrder="1"/>
    </xf>
    <xf numFmtId="0" fontId="2" fillId="0" borderId="0" xfId="4" applyFont="1" applyFill="1" applyAlignment="1"/>
    <xf numFmtId="0" fontId="0" fillId="0" borderId="0" xfId="0" applyAlignment="1"/>
    <xf numFmtId="0" fontId="2" fillId="0" borderId="0" xfId="4" applyFont="1" applyFill="1" applyAlignment="1">
      <alignment horizontal="center" wrapText="1"/>
    </xf>
    <xf numFmtId="0" fontId="27" fillId="0" borderId="8" xfId="4" applyFont="1" applyFill="1" applyBorder="1" applyAlignment="1">
      <alignment horizontal="left" vertical="center" wrapText="1"/>
    </xf>
    <xf numFmtId="0" fontId="27" fillId="0" borderId="25" xfId="4" applyFont="1" applyFill="1" applyBorder="1" applyAlignment="1">
      <alignment horizontal="left" vertical="center" wrapText="1"/>
    </xf>
    <xf numFmtId="0" fontId="22" fillId="0" borderId="20" xfId="4" applyFont="1" applyFill="1" applyBorder="1" applyAlignment="1">
      <alignment horizontal="center" vertical="center" wrapText="1"/>
    </xf>
    <xf numFmtId="0" fontId="22" fillId="0" borderId="21" xfId="4" applyFont="1" applyFill="1" applyBorder="1" applyAlignment="1">
      <alignment horizontal="center" vertical="center" wrapText="1"/>
    </xf>
    <xf numFmtId="0" fontId="22" fillId="0" borderId="13" xfId="4" applyFont="1" applyFill="1" applyBorder="1" applyAlignment="1">
      <alignment horizontal="center" vertical="center" wrapText="1"/>
    </xf>
    <xf numFmtId="0" fontId="22" fillId="0" borderId="22" xfId="4" applyFont="1" applyFill="1" applyBorder="1" applyAlignment="1">
      <alignment horizontal="center" vertical="center" wrapText="1"/>
    </xf>
    <xf numFmtId="0" fontId="22" fillId="0" borderId="10" xfId="4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4" fillId="0" borderId="0" xfId="3" applyFont="1" applyFill="1" applyBorder="1" applyAlignment="1">
      <alignment horizontal="left"/>
    </xf>
    <xf numFmtId="0" fontId="8" fillId="0" borderId="0" xfId="3" applyFont="1" applyFill="1" applyBorder="1" applyAlignment="1">
      <alignment horizontal="left"/>
    </xf>
    <xf numFmtId="0" fontId="2" fillId="0" borderId="18" xfId="4" applyFont="1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8" fillId="0" borderId="16" xfId="0" applyNumberFormat="1" applyFont="1" applyFill="1" applyBorder="1" applyAlignment="1" applyProtection="1">
      <alignment vertical="top" wrapText="1"/>
      <protection locked="0"/>
    </xf>
    <xf numFmtId="0" fontId="8" fillId="0" borderId="17" xfId="0" applyNumberFormat="1" applyFont="1" applyFill="1" applyBorder="1" applyAlignment="1" applyProtection="1">
      <alignment vertical="top" wrapText="1"/>
      <protection locked="0"/>
    </xf>
    <xf numFmtId="0" fontId="8" fillId="4" borderId="6" xfId="0" applyNumberFormat="1" applyFont="1" applyFill="1" applyBorder="1" applyAlignment="1" applyProtection="1">
      <alignment vertical="top" wrapText="1"/>
      <protection locked="0"/>
    </xf>
    <xf numFmtId="0" fontId="8" fillId="0" borderId="18" xfId="0" applyNumberFormat="1" applyFont="1" applyFill="1" applyBorder="1" applyAlignment="1" applyProtection="1">
      <alignment vertical="top" wrapText="1"/>
      <protection locked="0"/>
    </xf>
    <xf numFmtId="0" fontId="8" fillId="0" borderId="11" xfId="0" applyNumberFormat="1" applyFont="1" applyFill="1" applyBorder="1" applyAlignment="1" applyProtection="1">
      <alignment vertical="top" wrapText="1"/>
      <protection locked="0"/>
    </xf>
    <xf numFmtId="0" fontId="8" fillId="4" borderId="12" xfId="0" applyNumberFormat="1" applyFont="1" applyFill="1" applyBorder="1" applyAlignment="1" applyProtection="1">
      <alignment vertical="top" wrapText="1"/>
      <protection locked="0"/>
    </xf>
    <xf numFmtId="0" fontId="22" fillId="0" borderId="9" xfId="4" applyFont="1" applyFill="1" applyBorder="1" applyAlignment="1">
      <alignment horizontal="center" vertical="center" wrapText="1"/>
    </xf>
    <xf numFmtId="0" fontId="22" fillId="0" borderId="19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4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4" borderId="0" xfId="0" applyNumberFormat="1" applyFont="1" applyFill="1" applyAlignment="1" applyProtection="1">
      <alignment horizontal="right" vertical="center" wrapText="1" readingOrder="1"/>
      <protection locked="0"/>
    </xf>
    <xf numFmtId="0" fontId="8" fillId="0" borderId="0" xfId="0" applyNumberFormat="1" applyFont="1" applyFill="1" applyBorder="1" applyAlignment="1">
      <alignment horizontal="left" readingOrder="1"/>
    </xf>
    <xf numFmtId="0" fontId="0" fillId="0" borderId="0" xfId="0" applyAlignment="1">
      <alignment horizontal="left" readingOrder="1"/>
    </xf>
    <xf numFmtId="0" fontId="6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4" borderId="1" xfId="0" applyNumberFormat="1" applyFont="1" applyFill="1" applyBorder="1" applyAlignment="1" applyProtection="1">
      <alignment vertical="top" wrapText="1"/>
      <protection locked="0"/>
    </xf>
    <xf numFmtId="0" fontId="11" fillId="4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4" xfId="0" applyBorder="1" applyAlignment="1">
      <alignment horizontal="left" readingOrder="1"/>
    </xf>
    <xf numFmtId="0" fontId="8" fillId="0" borderId="0" xfId="0" applyNumberFormat="1" applyFont="1" applyFill="1" applyBorder="1" applyAlignment="1">
      <alignment horizontal="left"/>
    </xf>
    <xf numFmtId="0" fontId="8" fillId="0" borderId="18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6" fillId="6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6" borderId="7" xfId="0" applyNumberFormat="1" applyFont="1" applyFill="1" applyBorder="1" applyAlignment="1" applyProtection="1">
      <alignment vertical="top" wrapText="1"/>
      <protection locked="0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right" vertical="center" wrapText="1"/>
    </xf>
    <xf numFmtId="0" fontId="2" fillId="0" borderId="0" xfId="0" applyNumberFormat="1" applyFont="1" applyFill="1" applyBorder="1" applyAlignment="1"/>
    <xf numFmtId="0" fontId="11" fillId="7" borderId="3" xfId="0" applyFont="1" applyFill="1" applyBorder="1" applyAlignment="1">
      <alignment vertical="center"/>
    </xf>
    <xf numFmtId="0" fontId="11" fillId="7" borderId="3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left" vertical="center"/>
    </xf>
    <xf numFmtId="0" fontId="0" fillId="0" borderId="4" xfId="0" applyBorder="1" applyAlignment="1">
      <alignment vertical="center"/>
    </xf>
  </cellXfs>
  <cellStyles count="11">
    <cellStyle name="差_附件3-1财政拨款收支预算总表" xfId="1"/>
    <cellStyle name="差_附件3-3基本支出预算表" xfId="2"/>
    <cellStyle name="常规" xfId="0" builtinId="0"/>
    <cellStyle name="常规 2" xfId="3"/>
    <cellStyle name="常规 2 11" xfId="4"/>
    <cellStyle name="常规 3" xfId="5"/>
    <cellStyle name="常规 5" xfId="6"/>
    <cellStyle name="常规_Sheet1" xfId="7"/>
    <cellStyle name="常规_附件3-3基本支出预算表" xfId="8"/>
    <cellStyle name="好_附件3-1财政拨款收支预算总表" xfId="9"/>
    <cellStyle name="好_附件3-3基本支出预算表" xfId="1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37"/>
  <sheetViews>
    <sheetView showGridLines="0" workbookViewId="0">
      <selection activeCell="G7" sqref="G7"/>
    </sheetView>
  </sheetViews>
  <sheetFormatPr defaultColWidth="8" defaultRowHeight="12.75"/>
  <cols>
    <col min="1" max="1" width="27.5" style="16" customWidth="1"/>
    <col min="2" max="2" width="20" style="16" customWidth="1"/>
    <col min="3" max="3" width="27.5" style="16" customWidth="1"/>
    <col min="4" max="4" width="23.875" style="16" customWidth="1"/>
    <col min="5" max="5" width="8" style="16" hidden="1" customWidth="1"/>
    <col min="6" max="16384" width="8" style="18"/>
  </cols>
  <sheetData>
    <row r="1" spans="1:256" customFormat="1" ht="20.25" customHeight="1">
      <c r="A1" s="110" t="s">
        <v>17</v>
      </c>
      <c r="B1" s="111"/>
      <c r="C1" s="111"/>
      <c r="D1" s="111"/>
      <c r="E1" s="16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customFormat="1" ht="25.5" customHeight="1">
      <c r="A2" s="112" t="s">
        <v>18</v>
      </c>
      <c r="B2" s="113"/>
      <c r="C2" s="113"/>
      <c r="D2" s="113"/>
      <c r="E2" s="16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57" customFormat="1" ht="17.100000000000001" customHeight="1">
      <c r="A3" s="114" t="s">
        <v>2</v>
      </c>
      <c r="B3" s="111"/>
      <c r="C3" s="111"/>
      <c r="D3" s="19" t="s">
        <v>19</v>
      </c>
      <c r="E3" s="1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customFormat="1" ht="15" customHeight="1">
      <c r="A4" s="115" t="s">
        <v>20</v>
      </c>
      <c r="B4" s="116"/>
      <c r="C4" s="117" t="s">
        <v>21</v>
      </c>
      <c r="D4" s="118"/>
      <c r="E4" s="1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customFormat="1" ht="14.25">
      <c r="A5" s="34" t="s">
        <v>22</v>
      </c>
      <c r="B5" s="34" t="s">
        <v>23</v>
      </c>
      <c r="C5" s="34" t="s">
        <v>24</v>
      </c>
      <c r="D5" s="37" t="s">
        <v>23</v>
      </c>
      <c r="E5" s="16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customFormat="1" ht="14.25">
      <c r="A6" s="58" t="s">
        <v>25</v>
      </c>
      <c r="B6" s="60">
        <v>1915698.84</v>
      </c>
      <c r="C6" s="39" t="s">
        <v>26</v>
      </c>
      <c r="D6" s="60">
        <f>D14+D16+D22+D26</f>
        <v>1915698.84</v>
      </c>
      <c r="E6" s="16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customFormat="1" ht="14.25">
      <c r="A7" s="58" t="s">
        <v>27</v>
      </c>
      <c r="B7" s="60">
        <v>1915698.84</v>
      </c>
      <c r="C7" s="39" t="s">
        <v>28</v>
      </c>
      <c r="D7" s="60"/>
      <c r="E7" s="16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customFormat="1" ht="14.25">
      <c r="A8" s="58" t="s">
        <v>29</v>
      </c>
      <c r="B8" s="59"/>
      <c r="C8" s="39" t="s">
        <v>30</v>
      </c>
      <c r="D8" s="63"/>
      <c r="E8" s="16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customFormat="1" ht="14.25">
      <c r="A9" s="58" t="s">
        <v>31</v>
      </c>
      <c r="B9" s="59"/>
      <c r="C9" s="39" t="s">
        <v>32</v>
      </c>
      <c r="D9" s="60"/>
      <c r="E9" s="1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customFormat="1" ht="14.25">
      <c r="A10" s="58" t="s">
        <v>33</v>
      </c>
      <c r="B10" s="59"/>
      <c r="C10" s="39" t="s">
        <v>34</v>
      </c>
      <c r="D10" s="60"/>
      <c r="E10" s="16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customFormat="1" ht="14.25">
      <c r="A11" s="58" t="s">
        <v>35</v>
      </c>
      <c r="B11" s="59"/>
      <c r="C11" s="39" t="s">
        <v>36</v>
      </c>
      <c r="D11" s="60"/>
      <c r="E11" s="16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customFormat="1" ht="14.25">
      <c r="A12" s="58" t="s">
        <v>37</v>
      </c>
      <c r="B12" s="59"/>
      <c r="C12" s="39" t="s">
        <v>38</v>
      </c>
      <c r="D12" s="60"/>
      <c r="E12" s="16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customFormat="1" ht="14.25">
      <c r="A13" s="58" t="s">
        <v>39</v>
      </c>
      <c r="B13" s="59"/>
      <c r="C13" s="39" t="s">
        <v>40</v>
      </c>
      <c r="D13" s="60"/>
      <c r="E13" s="1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customFormat="1" ht="14.25">
      <c r="A14" s="58" t="s">
        <v>41</v>
      </c>
      <c r="B14" s="59"/>
      <c r="C14" s="39" t="s">
        <v>42</v>
      </c>
      <c r="D14" s="60">
        <v>547495.68000000005</v>
      </c>
      <c r="E14" s="1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customFormat="1" ht="14.25">
      <c r="A15" s="58" t="s">
        <v>43</v>
      </c>
      <c r="B15" s="59">
        <v>0</v>
      </c>
      <c r="C15" s="39" t="s">
        <v>44</v>
      </c>
      <c r="D15" s="63"/>
      <c r="E15" s="16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customFormat="1" ht="14.25">
      <c r="A16" s="58" t="s">
        <v>45</v>
      </c>
      <c r="B16" s="59">
        <v>0</v>
      </c>
      <c r="C16" s="39" t="s">
        <v>46</v>
      </c>
      <c r="D16" s="60">
        <v>155623.10999999999</v>
      </c>
      <c r="E16" s="16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customFormat="1" ht="14.25">
      <c r="A17" s="58" t="s">
        <v>47</v>
      </c>
      <c r="B17" s="59">
        <v>0</v>
      </c>
      <c r="C17" s="39" t="s">
        <v>48</v>
      </c>
      <c r="D17" s="60"/>
      <c r="E17" s="16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customFormat="1" ht="14.25">
      <c r="A18" s="58"/>
      <c r="B18" s="63"/>
      <c r="C18" s="39" t="s">
        <v>49</v>
      </c>
      <c r="D18" s="60"/>
      <c r="E18" s="16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customFormat="1" ht="14.25">
      <c r="A19" s="58"/>
      <c r="B19" s="63"/>
      <c r="C19" s="39" t="s">
        <v>50</v>
      </c>
      <c r="D19" s="60"/>
      <c r="E19" s="16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customFormat="1" ht="14.25">
      <c r="A20" s="58"/>
      <c r="B20" s="63"/>
      <c r="C20" s="39" t="s">
        <v>51</v>
      </c>
      <c r="D20" s="60"/>
      <c r="E20" s="16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 customFormat="1" ht="14.25">
      <c r="A21" s="58"/>
      <c r="B21" s="63"/>
      <c r="C21" s="39" t="s">
        <v>52</v>
      </c>
      <c r="D21" s="63"/>
      <c r="E21" s="16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customFormat="1" ht="14.25">
      <c r="A22" s="58"/>
      <c r="B22" s="63"/>
      <c r="C22" s="39" t="s">
        <v>53</v>
      </c>
      <c r="D22" s="60">
        <v>1082572.05</v>
      </c>
      <c r="E22" s="16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 customFormat="1" ht="14.25">
      <c r="A23" s="58"/>
      <c r="B23" s="63"/>
      <c r="C23" s="39" t="s">
        <v>54</v>
      </c>
      <c r="D23" s="63"/>
      <c r="E23" s="16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 customFormat="1" ht="14.25">
      <c r="A24" s="58"/>
      <c r="B24" s="63"/>
      <c r="C24" s="39" t="s">
        <v>55</v>
      </c>
      <c r="D24" s="63"/>
      <c r="E24" s="16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 customFormat="1" ht="14.25">
      <c r="A25" s="58"/>
      <c r="B25" s="63"/>
      <c r="C25" s="39" t="s">
        <v>56</v>
      </c>
      <c r="D25" s="60"/>
      <c r="E25" s="16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</row>
    <row r="26" spans="1:256" customFormat="1" ht="14.25">
      <c r="A26" s="58"/>
      <c r="B26" s="63"/>
      <c r="C26" s="39" t="s">
        <v>57</v>
      </c>
      <c r="D26" s="60">
        <v>130008</v>
      </c>
      <c r="E26" s="16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</row>
    <row r="27" spans="1:256" customFormat="1" ht="14.25">
      <c r="A27" s="58"/>
      <c r="B27" s="63"/>
      <c r="C27" s="39" t="s">
        <v>58</v>
      </c>
      <c r="D27" s="60"/>
      <c r="E27" s="16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</row>
    <row r="28" spans="1:256" customFormat="1" ht="14.25">
      <c r="A28" s="58"/>
      <c r="B28" s="63"/>
      <c r="C28" s="39" t="s">
        <v>59</v>
      </c>
      <c r="D28" s="63"/>
      <c r="E28" s="16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</row>
    <row r="29" spans="1:256" customFormat="1" ht="14.25">
      <c r="A29" s="64"/>
      <c r="B29" s="65"/>
      <c r="C29" s="39" t="s">
        <v>60</v>
      </c>
      <c r="D29" s="60"/>
      <c r="E29" s="16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</row>
    <row r="30" spans="1:256" customFormat="1" ht="14.25">
      <c r="A30" s="64"/>
      <c r="B30" s="65"/>
      <c r="C30" s="39" t="s">
        <v>61</v>
      </c>
      <c r="D30" s="60"/>
      <c r="E30" s="16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</row>
    <row r="31" spans="1:256" customFormat="1" ht="14.25">
      <c r="A31" s="64"/>
      <c r="B31" s="65"/>
      <c r="C31" s="39" t="s">
        <v>62</v>
      </c>
      <c r="D31" s="60"/>
      <c r="E31" s="16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</row>
    <row r="32" spans="1:256" customFormat="1" ht="14.25">
      <c r="A32" s="64"/>
      <c r="B32" s="65"/>
      <c r="C32" s="39" t="s">
        <v>63</v>
      </c>
      <c r="D32" s="63"/>
      <c r="E32" s="16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</row>
    <row r="33" spans="1:256" customFormat="1" ht="14.25">
      <c r="A33" s="64"/>
      <c r="B33" s="65"/>
      <c r="C33" s="39" t="s">
        <v>64</v>
      </c>
      <c r="D33" s="60"/>
      <c r="E33" s="1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</row>
    <row r="34" spans="1:256" customFormat="1" ht="14.25">
      <c r="A34" s="64"/>
      <c r="B34" s="65"/>
      <c r="C34" s="39" t="s">
        <v>65</v>
      </c>
      <c r="D34" s="60"/>
      <c r="E34" s="16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</row>
    <row r="35" spans="1:256" customFormat="1" ht="14.25">
      <c r="A35" s="64"/>
      <c r="B35" s="65"/>
      <c r="C35" s="39" t="s">
        <v>66</v>
      </c>
      <c r="D35" s="63"/>
      <c r="E35" s="16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</row>
    <row r="36" spans="1:256" customFormat="1" ht="14.25">
      <c r="A36" s="66"/>
      <c r="B36" s="67"/>
      <c r="C36" s="39" t="s">
        <v>67</v>
      </c>
      <c r="D36" s="74"/>
      <c r="E36" s="16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8"/>
      <c r="GS36" s="18"/>
      <c r="GT36" s="18"/>
      <c r="GU36" s="18"/>
      <c r="GV36" s="18"/>
      <c r="GW36" s="18"/>
      <c r="GX36" s="18"/>
      <c r="GY36" s="18"/>
      <c r="GZ36" s="18"/>
      <c r="HA36" s="18"/>
      <c r="HB36" s="18"/>
      <c r="HC36" s="18"/>
      <c r="HD36" s="18"/>
      <c r="HE36" s="18"/>
      <c r="HF36" s="18"/>
      <c r="HG36" s="18"/>
      <c r="HH36" s="18"/>
      <c r="HI36" s="18"/>
      <c r="HJ36" s="18"/>
      <c r="HK36" s="18"/>
      <c r="HL36" s="18"/>
      <c r="HM36" s="18"/>
      <c r="HN36" s="18"/>
      <c r="HO36" s="18"/>
      <c r="HP36" s="18"/>
      <c r="HQ36" s="18"/>
      <c r="HR36" s="18"/>
      <c r="HS36" s="18"/>
      <c r="HT36" s="18"/>
      <c r="HU36" s="18"/>
      <c r="HV36" s="18"/>
      <c r="HW36" s="18"/>
      <c r="HX36" s="18"/>
      <c r="HY36" s="18"/>
      <c r="HZ36" s="18"/>
      <c r="IA36" s="18"/>
      <c r="IB36" s="18"/>
      <c r="IC36" s="18"/>
      <c r="ID36" s="18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  <c r="IS36" s="18"/>
      <c r="IT36" s="18"/>
      <c r="IU36" s="18"/>
      <c r="IV36" s="18"/>
    </row>
    <row r="37" spans="1:256" customFormat="1" ht="14.25">
      <c r="A37" s="66" t="s">
        <v>68</v>
      </c>
      <c r="B37" s="68">
        <v>1915698.84</v>
      </c>
      <c r="C37" s="66" t="s">
        <v>69</v>
      </c>
      <c r="D37" s="68">
        <f>D6</f>
        <v>1915698.84</v>
      </c>
      <c r="E37" s="16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8"/>
      <c r="GS37" s="18"/>
      <c r="GT37" s="18"/>
      <c r="GU37" s="18"/>
      <c r="GV37" s="18"/>
      <c r="GW37" s="18"/>
      <c r="GX37" s="18"/>
      <c r="GY37" s="18"/>
      <c r="GZ37" s="18"/>
      <c r="HA37" s="18"/>
      <c r="HB37" s="18"/>
      <c r="HC37" s="18"/>
      <c r="HD37" s="18"/>
      <c r="HE37" s="18"/>
      <c r="HF37" s="18"/>
      <c r="HG37" s="18"/>
      <c r="HH37" s="18"/>
      <c r="HI37" s="18"/>
      <c r="HJ37" s="18"/>
      <c r="HK37" s="18"/>
      <c r="HL37" s="18"/>
      <c r="HM37" s="18"/>
      <c r="HN37" s="18"/>
      <c r="HO37" s="18"/>
      <c r="HP37" s="18"/>
      <c r="HQ37" s="18"/>
      <c r="HR37" s="18"/>
      <c r="HS37" s="18"/>
      <c r="HT37" s="18"/>
      <c r="HU37" s="18"/>
      <c r="HV37" s="18"/>
      <c r="HW37" s="18"/>
      <c r="HX37" s="18"/>
      <c r="HY37" s="18"/>
      <c r="HZ37" s="18"/>
      <c r="IA37" s="18"/>
      <c r="IB37" s="18"/>
      <c r="IC37" s="18"/>
      <c r="ID37" s="18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  <c r="IS37" s="18"/>
      <c r="IT37" s="18"/>
      <c r="IU37" s="18"/>
      <c r="IV37" s="18"/>
    </row>
  </sheetData>
  <mergeCells count="5">
    <mergeCell ref="A1:D1"/>
    <mergeCell ref="A2:D2"/>
    <mergeCell ref="A3:C3"/>
    <mergeCell ref="A4:B4"/>
    <mergeCell ref="C4:D4"/>
  </mergeCells>
  <phoneticPr fontId="26" type="noConversion"/>
  <printOptions horizontalCentered="1"/>
  <pageMargins left="0.59027777777777801" right="0.59027777777777801" top="0.196527777777778" bottom="0.196527777777778" header="0.196527777777778" footer="0.196527777777778"/>
  <pageSetup paperSize="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3"/>
  <sheetViews>
    <sheetView zoomScale="90" zoomScaleNormal="90" workbookViewId="0">
      <selection activeCell="I21" sqref="I21"/>
    </sheetView>
  </sheetViews>
  <sheetFormatPr defaultColWidth="8" defaultRowHeight="12.75"/>
  <cols>
    <col min="1" max="1" width="22.625" style="16" customWidth="1"/>
    <col min="2" max="2" width="11.375" style="16" customWidth="1"/>
    <col min="3" max="5" width="11.75" style="16" customWidth="1"/>
    <col min="6" max="6" width="16.5" style="16" customWidth="1"/>
    <col min="7" max="8" width="11.75" style="16" customWidth="1"/>
    <col min="9" max="9" width="15.125" style="16" customWidth="1"/>
    <col min="10" max="26" width="11.75" style="16" customWidth="1"/>
    <col min="27" max="16384" width="8" style="18"/>
  </cols>
  <sheetData>
    <row r="1" spans="1:256" s="17" customFormat="1" ht="17.100000000000001" customHeight="1">
      <c r="A1" s="114" t="s">
        <v>442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17" customFormat="1" ht="33.6" customHeight="1">
      <c r="A2" s="149" t="s">
        <v>443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17" customFormat="1" ht="17.100000000000001" customHeight="1">
      <c r="A3" s="110" t="s">
        <v>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>
      <c r="A4" s="165" t="s">
        <v>444</v>
      </c>
      <c r="B4" s="165" t="s">
        <v>445</v>
      </c>
      <c r="C4" s="165" t="s">
        <v>446</v>
      </c>
      <c r="D4" s="165" t="s">
        <v>447</v>
      </c>
      <c r="E4" s="165" t="s">
        <v>448</v>
      </c>
      <c r="F4" s="165" t="s">
        <v>449</v>
      </c>
      <c r="G4" s="165" t="s">
        <v>450</v>
      </c>
      <c r="H4" s="165" t="s">
        <v>451</v>
      </c>
      <c r="I4" s="165" t="s">
        <v>452</v>
      </c>
      <c r="J4" s="165" t="s">
        <v>85</v>
      </c>
      <c r="K4" s="165" t="s">
        <v>453</v>
      </c>
      <c r="L4" s="116"/>
      <c r="M4" s="116"/>
      <c r="N4" s="116"/>
      <c r="O4" s="116"/>
      <c r="P4" s="118"/>
      <c r="Q4" s="165" t="s">
        <v>454</v>
      </c>
      <c r="R4" s="116"/>
      <c r="S4" s="116"/>
      <c r="T4" s="118"/>
      <c r="U4" s="165" t="s">
        <v>455</v>
      </c>
      <c r="V4" s="116"/>
      <c r="W4" s="118"/>
      <c r="X4" s="165" t="s">
        <v>456</v>
      </c>
      <c r="Y4" s="165" t="s">
        <v>457</v>
      </c>
      <c r="Z4" s="165" t="s">
        <v>458</v>
      </c>
    </row>
    <row r="5" spans="1:256" ht="40.5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20" t="s">
        <v>76</v>
      </c>
      <c r="L5" s="20" t="s">
        <v>459</v>
      </c>
      <c r="M5" s="20" t="s">
        <v>460</v>
      </c>
      <c r="N5" s="20" t="s">
        <v>461</v>
      </c>
      <c r="O5" s="20" t="s">
        <v>462</v>
      </c>
      <c r="P5" s="20" t="s">
        <v>463</v>
      </c>
      <c r="Q5" s="20" t="s">
        <v>76</v>
      </c>
      <c r="R5" s="20" t="s">
        <v>108</v>
      </c>
      <c r="S5" s="20" t="s">
        <v>107</v>
      </c>
      <c r="T5" s="20" t="s">
        <v>109</v>
      </c>
      <c r="U5" s="20" t="s">
        <v>464</v>
      </c>
      <c r="V5" s="20" t="s">
        <v>465</v>
      </c>
      <c r="W5" s="20" t="s">
        <v>466</v>
      </c>
      <c r="X5" s="166"/>
      <c r="Y5" s="166"/>
      <c r="Z5" s="166"/>
    </row>
    <row r="6" spans="1:256">
      <c r="A6" s="21" t="s">
        <v>79</v>
      </c>
      <c r="B6" s="21" t="s">
        <v>79</v>
      </c>
      <c r="C6" s="21" t="s">
        <v>79</v>
      </c>
      <c r="D6" s="21" t="s">
        <v>79</v>
      </c>
      <c r="E6" s="21" t="s">
        <v>79</v>
      </c>
      <c r="F6" s="21" t="s">
        <v>79</v>
      </c>
      <c r="G6" s="21" t="s">
        <v>79</v>
      </c>
      <c r="H6" s="21" t="s">
        <v>79</v>
      </c>
      <c r="I6" s="21" t="s">
        <v>79</v>
      </c>
      <c r="J6" s="21" t="s">
        <v>80</v>
      </c>
      <c r="K6" s="21" t="s">
        <v>81</v>
      </c>
      <c r="L6" s="21" t="s">
        <v>82</v>
      </c>
      <c r="M6" s="21" t="s">
        <v>467</v>
      </c>
      <c r="N6" s="21" t="s">
        <v>468</v>
      </c>
      <c r="O6" s="21" t="s">
        <v>469</v>
      </c>
      <c r="P6" s="21" t="s">
        <v>470</v>
      </c>
      <c r="Q6" s="21" t="s">
        <v>471</v>
      </c>
      <c r="R6" s="21" t="s">
        <v>472</v>
      </c>
      <c r="S6" s="21" t="s">
        <v>278</v>
      </c>
      <c r="T6" s="21" t="s">
        <v>282</v>
      </c>
      <c r="U6" s="21" t="s">
        <v>286</v>
      </c>
      <c r="V6" s="21" t="s">
        <v>289</v>
      </c>
      <c r="W6" s="21" t="s">
        <v>291</v>
      </c>
      <c r="X6" s="21" t="s">
        <v>319</v>
      </c>
      <c r="Y6" s="21" t="s">
        <v>320</v>
      </c>
      <c r="Z6" s="21" t="s">
        <v>321</v>
      </c>
    </row>
    <row r="7" spans="1:256">
      <c r="A7" s="22" t="s">
        <v>7</v>
      </c>
      <c r="B7" s="22"/>
      <c r="C7" s="22"/>
      <c r="D7" s="22"/>
      <c r="E7" s="22"/>
      <c r="F7" s="22"/>
      <c r="G7" s="22"/>
      <c r="H7" s="22"/>
      <c r="I7" s="22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56">
      <c r="A8" s="23"/>
      <c r="B8" s="23"/>
      <c r="C8" s="23"/>
      <c r="D8" s="23"/>
      <c r="E8" s="23"/>
      <c r="F8" s="23"/>
      <c r="G8" s="23"/>
      <c r="H8" s="23"/>
      <c r="I8" s="23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56">
      <c r="A9" s="23"/>
      <c r="B9" s="23"/>
      <c r="C9" s="23"/>
      <c r="D9" s="23"/>
      <c r="E9" s="23"/>
      <c r="F9" s="23"/>
      <c r="G9" s="23"/>
      <c r="H9" s="23"/>
      <c r="I9" s="23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56">
      <c r="A10" s="23"/>
      <c r="B10" s="23"/>
      <c r="C10" s="23"/>
      <c r="D10" s="23"/>
      <c r="E10" s="23"/>
      <c r="F10" s="23"/>
      <c r="G10" s="23"/>
      <c r="H10" s="23"/>
      <c r="I10" s="2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56">
      <c r="A11" s="23"/>
      <c r="B11" s="23"/>
      <c r="C11" s="23"/>
      <c r="D11" s="23"/>
      <c r="E11" s="23"/>
      <c r="F11" s="23"/>
      <c r="G11" s="23"/>
      <c r="H11" s="23"/>
      <c r="I11" s="23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56">
      <c r="A12" s="23"/>
      <c r="B12" s="23"/>
      <c r="C12" s="23"/>
      <c r="D12" s="23"/>
      <c r="E12" s="23"/>
      <c r="F12" s="23"/>
      <c r="G12" s="23"/>
      <c r="H12" s="23"/>
      <c r="I12" s="23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56">
      <c r="A13" s="23"/>
      <c r="B13" s="23"/>
      <c r="C13" s="23"/>
      <c r="D13" s="23"/>
      <c r="E13" s="23"/>
      <c r="F13" s="23"/>
      <c r="G13" s="23"/>
      <c r="H13" s="23"/>
      <c r="I13" s="23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56">
      <c r="A14" s="23"/>
      <c r="B14" s="23"/>
      <c r="C14" s="23"/>
      <c r="D14" s="23"/>
      <c r="E14" s="23"/>
      <c r="F14" s="23"/>
      <c r="G14" s="23"/>
      <c r="H14" s="23"/>
      <c r="I14" s="23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56">
      <c r="A15" s="23"/>
      <c r="B15" s="23"/>
      <c r="C15" s="23"/>
      <c r="D15" s="23"/>
      <c r="E15" s="23"/>
      <c r="F15" s="23"/>
      <c r="G15" s="23"/>
      <c r="H15" s="23"/>
      <c r="I15" s="23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56">
      <c r="A16" s="23"/>
      <c r="B16" s="23"/>
      <c r="C16" s="23"/>
      <c r="D16" s="23"/>
      <c r="E16" s="23"/>
      <c r="F16" s="23"/>
      <c r="G16" s="23"/>
      <c r="H16" s="23"/>
      <c r="I16" s="23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>
      <c r="A17" s="23"/>
      <c r="B17" s="23"/>
      <c r="C17" s="23"/>
      <c r="D17" s="23"/>
      <c r="E17" s="23"/>
      <c r="F17" s="23"/>
      <c r="G17" s="23"/>
      <c r="H17" s="23"/>
      <c r="I17" s="23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</row>
    <row r="18" spans="1:26">
      <c r="A18" s="23"/>
      <c r="B18" s="23"/>
      <c r="C18" s="23"/>
      <c r="D18" s="23"/>
      <c r="E18" s="23"/>
      <c r="F18" s="23"/>
      <c r="G18" s="23"/>
      <c r="H18" s="23"/>
      <c r="I18" s="23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</row>
    <row r="19" spans="1:26">
      <c r="A19" s="23"/>
      <c r="B19" s="23"/>
      <c r="C19" s="23"/>
      <c r="D19" s="23"/>
      <c r="E19" s="23"/>
      <c r="F19" s="23"/>
      <c r="G19" s="23"/>
      <c r="H19" s="23"/>
      <c r="I19" s="23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>
      <c r="A20" s="23"/>
      <c r="B20" s="23"/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>
      <c r="A21" s="23"/>
      <c r="B21" s="23"/>
      <c r="C21" s="23"/>
      <c r="D21" s="23"/>
      <c r="E21" s="23"/>
      <c r="F21" s="23"/>
      <c r="G21" s="23"/>
      <c r="H21" s="23"/>
      <c r="I21" s="23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>
      <c r="A22" s="23"/>
      <c r="B22" s="23"/>
      <c r="C22" s="23"/>
      <c r="D22" s="23"/>
      <c r="E22" s="23"/>
      <c r="F22" s="23"/>
      <c r="G22" s="23"/>
      <c r="H22" s="23"/>
      <c r="I22" s="23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>
      <c r="A23" s="23"/>
      <c r="B23" s="23"/>
      <c r="C23" s="23"/>
      <c r="D23" s="23"/>
      <c r="E23" s="23"/>
      <c r="F23" s="23"/>
      <c r="G23" s="23"/>
      <c r="H23" s="23"/>
      <c r="I23" s="23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>
      <c r="A24" s="23"/>
      <c r="B24" s="23"/>
      <c r="C24" s="23"/>
      <c r="D24" s="23"/>
      <c r="E24" s="23"/>
      <c r="F24" s="23"/>
      <c r="G24" s="23"/>
      <c r="H24" s="23"/>
      <c r="I24" s="23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</row>
    <row r="25" spans="1:26">
      <c r="A25" s="23"/>
      <c r="B25" s="23"/>
      <c r="C25" s="23"/>
      <c r="D25" s="23"/>
      <c r="E25" s="23"/>
      <c r="F25" s="23"/>
      <c r="G25" s="23"/>
      <c r="H25" s="23"/>
      <c r="I25" s="23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>
      <c r="A26" s="23"/>
      <c r="B26" s="23"/>
      <c r="C26" s="23"/>
      <c r="D26" s="23"/>
      <c r="E26" s="23"/>
      <c r="F26" s="23"/>
      <c r="G26" s="23"/>
      <c r="H26" s="23"/>
      <c r="I26" s="23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>
      <c r="A27" s="23"/>
      <c r="B27" s="23"/>
      <c r="C27" s="23"/>
      <c r="D27" s="23"/>
      <c r="E27" s="23"/>
      <c r="F27" s="23"/>
      <c r="G27" s="23"/>
      <c r="H27" s="23"/>
      <c r="I27" s="23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</row>
    <row r="28" spans="1:26">
      <c r="A28" s="23"/>
      <c r="B28" s="23"/>
      <c r="C28" s="23"/>
      <c r="D28" s="23"/>
      <c r="E28" s="23"/>
      <c r="F28" s="23"/>
      <c r="G28" s="23"/>
      <c r="H28" s="23"/>
      <c r="I28" s="23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>
      <c r="A29" s="23"/>
      <c r="B29" s="23"/>
      <c r="C29" s="23"/>
      <c r="D29" s="23"/>
      <c r="E29" s="23"/>
      <c r="F29" s="23"/>
      <c r="G29" s="23"/>
      <c r="H29" s="23"/>
      <c r="I29" s="23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>
      <c r="A30" s="23"/>
      <c r="B30" s="23"/>
      <c r="C30" s="23"/>
      <c r="D30" s="23"/>
      <c r="E30" s="23"/>
      <c r="F30" s="23"/>
      <c r="G30" s="23"/>
      <c r="H30" s="23"/>
      <c r="I30" s="23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>
      <c r="A31" s="23"/>
      <c r="B31" s="23"/>
      <c r="C31" s="23"/>
      <c r="D31" s="23"/>
      <c r="E31" s="23"/>
      <c r="F31" s="23"/>
      <c r="G31" s="23"/>
      <c r="H31" s="23"/>
      <c r="I31" s="23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>
      <c r="A32" s="23"/>
      <c r="B32" s="23"/>
      <c r="C32" s="23"/>
      <c r="D32" s="23"/>
      <c r="E32" s="23"/>
      <c r="F32" s="23"/>
      <c r="G32" s="23"/>
      <c r="H32" s="23"/>
      <c r="I32" s="23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>
      <c r="A33" s="23"/>
      <c r="B33" s="23"/>
      <c r="C33" s="23"/>
      <c r="D33" s="23"/>
      <c r="E33" s="23"/>
      <c r="F33" s="23"/>
      <c r="G33" s="23"/>
      <c r="H33" s="23"/>
      <c r="I33" s="23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>
      <c r="A34" s="23"/>
      <c r="B34" s="23"/>
      <c r="C34" s="23"/>
      <c r="D34" s="23"/>
      <c r="E34" s="23"/>
      <c r="F34" s="23"/>
      <c r="G34" s="23"/>
      <c r="H34" s="23"/>
      <c r="I34" s="23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>
      <c r="A35" s="23"/>
      <c r="B35" s="23"/>
      <c r="C35" s="23"/>
      <c r="D35" s="23"/>
      <c r="E35" s="23"/>
      <c r="F35" s="23"/>
      <c r="G35" s="23"/>
      <c r="H35" s="23"/>
      <c r="I35" s="23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>
      <c r="A36" s="23"/>
      <c r="B36" s="23"/>
      <c r="C36" s="23"/>
      <c r="D36" s="23"/>
      <c r="E36" s="23"/>
      <c r="F36" s="23"/>
      <c r="G36" s="23"/>
      <c r="H36" s="23"/>
      <c r="I36" s="23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>
      <c r="A37" s="23"/>
      <c r="B37" s="23"/>
      <c r="C37" s="23"/>
      <c r="D37" s="23"/>
      <c r="E37" s="23"/>
      <c r="F37" s="23"/>
      <c r="G37" s="23"/>
      <c r="H37" s="23"/>
      <c r="I37" s="23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>
      <c r="A38" s="23"/>
      <c r="B38" s="23"/>
      <c r="C38" s="23"/>
      <c r="D38" s="23"/>
      <c r="E38" s="23"/>
      <c r="F38" s="23"/>
      <c r="G38" s="23"/>
      <c r="H38" s="23"/>
      <c r="I38" s="23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>
      <c r="A39" s="23"/>
      <c r="B39" s="23"/>
      <c r="C39" s="23"/>
      <c r="D39" s="23"/>
      <c r="E39" s="23"/>
      <c r="F39" s="23"/>
      <c r="G39" s="23"/>
      <c r="H39" s="23"/>
      <c r="I39" s="23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>
      <c r="A40" s="23"/>
      <c r="B40" s="23"/>
      <c r="C40" s="23"/>
      <c r="D40" s="23"/>
      <c r="E40" s="23"/>
      <c r="F40" s="23"/>
      <c r="G40" s="23"/>
      <c r="H40" s="23"/>
      <c r="I40" s="23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>
      <c r="A41" s="23"/>
      <c r="B41" s="23"/>
      <c r="C41" s="23"/>
      <c r="D41" s="23"/>
      <c r="E41" s="23"/>
      <c r="F41" s="23"/>
      <c r="G41" s="23"/>
      <c r="H41" s="23"/>
      <c r="I41" s="23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>
      <c r="A42" s="23"/>
      <c r="B42" s="23"/>
      <c r="C42" s="23"/>
      <c r="D42" s="23"/>
      <c r="E42" s="23"/>
      <c r="F42" s="23"/>
      <c r="G42" s="23"/>
      <c r="H42" s="23"/>
      <c r="I42" s="23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409.6" hidden="1" customHeight="1"/>
  </sheetData>
  <mergeCells count="19">
    <mergeCell ref="J4:J5"/>
    <mergeCell ref="C4:C5"/>
    <mergeCell ref="D4:D5"/>
    <mergeCell ref="E4:E5"/>
    <mergeCell ref="X4:X5"/>
    <mergeCell ref="F4:F5"/>
    <mergeCell ref="G4:G5"/>
    <mergeCell ref="H4:H5"/>
    <mergeCell ref="I4:I5"/>
    <mergeCell ref="B4:B5"/>
    <mergeCell ref="Y4:Y5"/>
    <mergeCell ref="Z4:Z5"/>
    <mergeCell ref="A1:Z1"/>
    <mergeCell ref="A2:Z2"/>
    <mergeCell ref="A3:Z3"/>
    <mergeCell ref="K4:P4"/>
    <mergeCell ref="Q4:T4"/>
    <mergeCell ref="U4:W4"/>
    <mergeCell ref="A4:A5"/>
  </mergeCells>
  <phoneticPr fontId="26" type="noConversion"/>
  <pageMargins left="0.75" right="0.75" top="1" bottom="1" header="0.51180555555555596" footer="0.51180555555555596"/>
  <pageSetup paperSize="9" scale="4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C1" sqref="A1:M12"/>
    </sheetView>
  </sheetViews>
  <sheetFormatPr defaultColWidth="8" defaultRowHeight="12.75"/>
  <cols>
    <col min="1" max="1" width="9" style="8" customWidth="1"/>
    <col min="2" max="2" width="5.75" style="8" customWidth="1"/>
    <col min="3" max="3" width="12.5" style="8" customWidth="1"/>
    <col min="4" max="4" width="12.75" style="8" customWidth="1"/>
    <col min="5" max="5" width="12.125" style="8" customWidth="1"/>
    <col min="6" max="6" width="14.125" style="8" customWidth="1"/>
    <col min="7" max="7" width="7.875" style="8" customWidth="1"/>
    <col min="8" max="10" width="9.375" style="8" customWidth="1"/>
    <col min="11" max="11" width="6.75" style="8" customWidth="1"/>
    <col min="12" max="12" width="10.875" style="8" customWidth="1"/>
    <col min="13" max="13" width="8.5" style="8" customWidth="1"/>
    <col min="14" max="16384" width="8" style="8"/>
  </cols>
  <sheetData>
    <row r="1" spans="1:13" ht="24" customHeight="1">
      <c r="A1" s="171" t="s">
        <v>473</v>
      </c>
      <c r="B1" s="171"/>
      <c r="L1" s="4" t="s">
        <v>474</v>
      </c>
    </row>
    <row r="2" spans="1:13" ht="37.15" customHeight="1">
      <c r="A2" s="172" t="s">
        <v>475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3" ht="34.9" customHeight="1">
      <c r="A3" s="173" t="s">
        <v>8</v>
      </c>
      <c r="B3" s="173"/>
      <c r="C3" s="173"/>
      <c r="D3" s="173"/>
      <c r="E3" s="173"/>
      <c r="F3" s="173"/>
      <c r="G3" s="9"/>
      <c r="H3" s="9"/>
      <c r="I3" s="9"/>
      <c r="J3" s="9"/>
      <c r="K3" s="9"/>
      <c r="L3" s="174" t="s">
        <v>0</v>
      </c>
      <c r="M3" s="174"/>
    </row>
    <row r="4" spans="1:13" ht="40.5" customHeight="1">
      <c r="A4" s="169" t="s">
        <v>431</v>
      </c>
      <c r="B4" s="169" t="s">
        <v>476</v>
      </c>
      <c r="C4" s="169" t="s">
        <v>477</v>
      </c>
      <c r="D4" s="169" t="s">
        <v>478</v>
      </c>
      <c r="E4" s="169" t="s">
        <v>479</v>
      </c>
      <c r="F4" s="178"/>
      <c r="G4" s="178"/>
      <c r="H4" s="178"/>
      <c r="I4" s="178"/>
      <c r="J4" s="169" t="s">
        <v>480</v>
      </c>
      <c r="K4" s="169" t="s">
        <v>481</v>
      </c>
      <c r="L4" s="167" t="s">
        <v>482</v>
      </c>
      <c r="M4" s="167" t="s">
        <v>483</v>
      </c>
    </row>
    <row r="5" spans="1:13" ht="32.25" customHeight="1">
      <c r="A5" s="168"/>
      <c r="B5" s="168"/>
      <c r="C5" s="168"/>
      <c r="D5" s="170"/>
      <c r="E5" s="170" t="s">
        <v>76</v>
      </c>
      <c r="F5" s="170" t="s">
        <v>484</v>
      </c>
      <c r="G5" s="170" t="s">
        <v>485</v>
      </c>
      <c r="H5" s="170" t="s">
        <v>486</v>
      </c>
      <c r="I5" s="170" t="s">
        <v>487</v>
      </c>
      <c r="J5" s="168"/>
      <c r="K5" s="168"/>
      <c r="L5" s="168"/>
      <c r="M5" s="168"/>
    </row>
    <row r="6" spans="1:13" ht="17.649999999999999" customHeight="1">
      <c r="A6" s="168"/>
      <c r="B6" s="168"/>
      <c r="C6" s="168"/>
      <c r="D6" s="170"/>
      <c r="E6" s="170"/>
      <c r="F6" s="170"/>
      <c r="G6" s="170"/>
      <c r="H6" s="170"/>
      <c r="I6" s="170"/>
      <c r="J6" s="168"/>
      <c r="K6" s="168"/>
      <c r="L6" s="168"/>
      <c r="M6" s="168"/>
    </row>
    <row r="7" spans="1:13" ht="33.75" customHeight="1">
      <c r="A7" s="10" t="s">
        <v>488</v>
      </c>
      <c r="B7" s="11"/>
      <c r="C7" s="10" t="s">
        <v>80</v>
      </c>
      <c r="D7" s="10" t="s">
        <v>81</v>
      </c>
      <c r="E7" s="10" t="s">
        <v>82</v>
      </c>
      <c r="F7" s="10" t="s">
        <v>467</v>
      </c>
      <c r="G7" s="10" t="s">
        <v>468</v>
      </c>
      <c r="H7" s="10" t="s">
        <v>469</v>
      </c>
      <c r="I7" s="10" t="s">
        <v>470</v>
      </c>
      <c r="J7" s="10" t="s">
        <v>471</v>
      </c>
      <c r="K7" s="10" t="s">
        <v>472</v>
      </c>
      <c r="L7" s="10" t="s">
        <v>278</v>
      </c>
      <c r="M7" s="10" t="s">
        <v>282</v>
      </c>
    </row>
    <row r="8" spans="1:13" ht="57.75" customHeight="1">
      <c r="A8" s="10" t="s">
        <v>85</v>
      </c>
      <c r="B8" s="10" t="s">
        <v>80</v>
      </c>
      <c r="C8" s="12">
        <v>2600574.86</v>
      </c>
      <c r="D8" s="12">
        <v>52190.52</v>
      </c>
      <c r="E8" s="12">
        <f>F8+I8</f>
        <v>1630705</v>
      </c>
      <c r="F8" s="12">
        <v>1557100</v>
      </c>
      <c r="G8" s="12"/>
      <c r="H8" s="12"/>
      <c r="I8" s="12">
        <v>73605</v>
      </c>
      <c r="J8" s="12"/>
      <c r="K8" s="12"/>
      <c r="L8" s="12">
        <v>917679.34</v>
      </c>
      <c r="M8" s="12"/>
    </row>
    <row r="9" spans="1:13" hidden="1">
      <c r="A9" s="176" t="s">
        <v>489</v>
      </c>
      <c r="B9" s="177"/>
      <c r="C9" s="13">
        <v>35</v>
      </c>
      <c r="D9" s="14"/>
      <c r="E9" s="15"/>
      <c r="F9" s="15"/>
      <c r="G9" s="15"/>
      <c r="H9" s="15"/>
      <c r="I9" s="15"/>
      <c r="J9" s="15"/>
      <c r="K9" s="15"/>
      <c r="L9" s="15"/>
      <c r="M9" s="15"/>
    </row>
    <row r="11" spans="1:13">
      <c r="A11" s="175" t="s">
        <v>490</v>
      </c>
      <c r="B11" s="111"/>
      <c r="C11" s="111"/>
      <c r="D11" s="111"/>
      <c r="E11" s="111"/>
      <c r="F11" s="111"/>
      <c r="G11" s="111"/>
      <c r="H11" s="111"/>
    </row>
    <row r="12" spans="1:13">
      <c r="A12" s="175" t="s">
        <v>491</v>
      </c>
      <c r="B12" s="175"/>
      <c r="C12" s="175"/>
      <c r="D12" s="175"/>
      <c r="E12" s="175"/>
      <c r="F12" s="175"/>
      <c r="G12" s="175"/>
      <c r="H12" s="175"/>
      <c r="I12" s="175"/>
    </row>
    <row r="13" spans="1:13">
      <c r="A13" s="175"/>
      <c r="B13" s="111"/>
      <c r="C13" s="111"/>
      <c r="D13" s="111"/>
      <c r="E13" s="111"/>
      <c r="F13" s="111"/>
      <c r="G13" s="111"/>
      <c r="H13" s="111"/>
      <c r="I13" s="111"/>
    </row>
    <row r="14" spans="1:13">
      <c r="A14" s="175"/>
      <c r="B14" s="111"/>
      <c r="C14" s="111"/>
      <c r="D14" s="111"/>
      <c r="E14" s="111"/>
      <c r="F14" s="111"/>
      <c r="G14" s="111"/>
      <c r="H14" s="111"/>
      <c r="I14" s="111"/>
    </row>
    <row r="15" spans="1:13">
      <c r="L15" s="108"/>
    </row>
    <row r="18" spans="3:3">
      <c r="C18" s="108"/>
    </row>
    <row r="23" spans="3:3">
      <c r="C23" s="108"/>
    </row>
  </sheetData>
  <mergeCells count="23">
    <mergeCell ref="A4:A6"/>
    <mergeCell ref="B4:B6"/>
    <mergeCell ref="D4:D6"/>
    <mergeCell ref="E5:E6"/>
    <mergeCell ref="A12:I12"/>
    <mergeCell ref="A13:I13"/>
    <mergeCell ref="E4:I4"/>
    <mergeCell ref="A1:B1"/>
    <mergeCell ref="A2:M2"/>
    <mergeCell ref="A3:F3"/>
    <mergeCell ref="L3:M3"/>
    <mergeCell ref="A14:I14"/>
    <mergeCell ref="A9:B9"/>
    <mergeCell ref="A11:H11"/>
    <mergeCell ref="F5:F6"/>
    <mergeCell ref="G5:G6"/>
    <mergeCell ref="H5:H6"/>
    <mergeCell ref="L4:L6"/>
    <mergeCell ref="M4:M6"/>
    <mergeCell ref="C4:C6"/>
    <mergeCell ref="I5:I6"/>
    <mergeCell ref="J4:J6"/>
    <mergeCell ref="K4:K6"/>
  </mergeCells>
  <phoneticPr fontId="26" type="noConversion"/>
  <pageMargins left="0.75" right="0.75" top="1" bottom="1" header="0.51180555555555596" footer="0.51180555555555596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F17" sqref="F17"/>
    </sheetView>
  </sheetViews>
  <sheetFormatPr defaultColWidth="8" defaultRowHeight="12"/>
  <cols>
    <col min="1" max="1" width="8" style="1"/>
    <col min="2" max="2" width="20.375" style="1" customWidth="1"/>
    <col min="3" max="3" width="13.875" style="1" customWidth="1"/>
    <col min="4" max="4" width="12" style="1" customWidth="1"/>
    <col min="5" max="5" width="12.25" style="1" customWidth="1"/>
    <col min="6" max="6" width="17.5" style="1" customWidth="1"/>
    <col min="7" max="7" width="16.5" style="1" customWidth="1"/>
    <col min="8" max="8" width="13.875" style="1" customWidth="1"/>
    <col min="9" max="16384" width="8" style="1"/>
  </cols>
  <sheetData>
    <row r="1" spans="1:8" customFormat="1" ht="14.25">
      <c r="A1" s="2" t="s">
        <v>492</v>
      </c>
      <c r="B1" s="3"/>
      <c r="C1" s="3"/>
      <c r="D1" s="3"/>
      <c r="E1" s="3"/>
      <c r="H1" s="4" t="s">
        <v>493</v>
      </c>
    </row>
    <row r="2" spans="1:8" ht="20.25">
      <c r="A2" s="133" t="s">
        <v>494</v>
      </c>
      <c r="B2" s="133"/>
      <c r="C2" s="133"/>
      <c r="D2" s="133"/>
      <c r="E2" s="133"/>
      <c r="F2" s="133"/>
      <c r="G2" s="133"/>
      <c r="H2" s="133"/>
    </row>
    <row r="3" spans="1:8" ht="13.5">
      <c r="A3" s="179" t="s">
        <v>9</v>
      </c>
      <c r="B3" s="180"/>
      <c r="C3" s="180"/>
      <c r="H3" s="1" t="s">
        <v>3</v>
      </c>
    </row>
    <row r="4" spans="1:8" ht="44.25" customHeight="1">
      <c r="A4" s="5" t="s">
        <v>495</v>
      </c>
      <c r="B4" s="5" t="s">
        <v>496</v>
      </c>
      <c r="C4" s="5" t="s">
        <v>497</v>
      </c>
      <c r="D4" s="5" t="s">
        <v>498</v>
      </c>
      <c r="E4" s="5" t="s">
        <v>499</v>
      </c>
      <c r="F4" s="5" t="s">
        <v>500</v>
      </c>
      <c r="G4" s="5" t="s">
        <v>501</v>
      </c>
      <c r="H4" s="5" t="s">
        <v>502</v>
      </c>
    </row>
    <row r="5" spans="1:8" ht="27" customHeight="1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</row>
    <row r="6" spans="1:8" ht="27" customHeight="1">
      <c r="A6" s="6" t="s">
        <v>503</v>
      </c>
      <c r="B6" s="6"/>
      <c r="C6" s="6"/>
      <c r="D6" s="6"/>
      <c r="E6" s="5"/>
      <c r="F6" s="5"/>
      <c r="G6" s="5"/>
      <c r="H6" s="5"/>
    </row>
    <row r="7" spans="1:8" ht="24" customHeight="1">
      <c r="A7" s="7" t="s">
        <v>504</v>
      </c>
      <c r="B7" s="7"/>
      <c r="C7" s="7"/>
      <c r="D7" s="7"/>
      <c r="E7" s="5"/>
      <c r="F7" s="5"/>
      <c r="G7" s="5"/>
      <c r="H7" s="5"/>
    </row>
    <row r="8" spans="1:8" ht="24" customHeight="1">
      <c r="A8" s="7" t="s">
        <v>505</v>
      </c>
      <c r="B8" s="7"/>
      <c r="C8" s="7"/>
      <c r="D8" s="7"/>
      <c r="E8" s="5"/>
      <c r="F8" s="5"/>
      <c r="G8" s="5"/>
      <c r="H8" s="5"/>
    </row>
    <row r="9" spans="1:8" ht="24" customHeight="1">
      <c r="A9" s="7" t="s">
        <v>506</v>
      </c>
      <c r="B9" s="7"/>
      <c r="C9" s="7"/>
      <c r="D9" s="7"/>
      <c r="E9" s="5"/>
      <c r="F9" s="5"/>
      <c r="G9" s="5"/>
      <c r="H9" s="5"/>
    </row>
  </sheetData>
  <mergeCells count="2">
    <mergeCell ref="A2:H2"/>
    <mergeCell ref="A3:C3"/>
  </mergeCells>
  <phoneticPr fontId="26" type="noConversion"/>
  <pageMargins left="0.75" right="0.75" top="1" bottom="1" header="0.51180555555555596" footer="0.51180555555555596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32"/>
  <sheetViews>
    <sheetView workbookViewId="0">
      <selection activeCell="I41" sqref="I41"/>
    </sheetView>
  </sheetViews>
  <sheetFormatPr defaultColWidth="8" defaultRowHeight="12.75"/>
  <cols>
    <col min="1" max="1" width="18.25" style="16" customWidth="1"/>
    <col min="2" max="2" width="42.375" style="16" customWidth="1"/>
    <col min="3" max="3" width="13.75" style="16" customWidth="1"/>
    <col min="4" max="4" width="16.625" style="16" customWidth="1"/>
    <col min="5" max="5" width="15.625" style="16" customWidth="1"/>
    <col min="6" max="6" width="8" style="16" hidden="1" customWidth="1"/>
    <col min="7" max="7" width="8" style="18"/>
    <col min="8" max="8" width="14.75" style="18" customWidth="1"/>
    <col min="9" max="16384" width="8" style="18"/>
  </cols>
  <sheetData>
    <row r="1" spans="1:256" customFormat="1" ht="34.5" customHeight="1">
      <c r="A1" s="110" t="s">
        <v>10</v>
      </c>
      <c r="B1" s="111"/>
      <c r="C1" s="111"/>
      <c r="D1" s="111"/>
      <c r="E1" s="111"/>
      <c r="F1" s="16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customFormat="1" ht="24" customHeight="1">
      <c r="A2" s="112" t="s">
        <v>70</v>
      </c>
      <c r="B2" s="113"/>
      <c r="C2" s="113"/>
      <c r="D2" s="113"/>
      <c r="E2" s="113"/>
      <c r="F2" s="16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customFormat="1" ht="28.5" customHeight="1">
      <c r="A3" s="121" t="s">
        <v>4</v>
      </c>
      <c r="B3" s="122"/>
      <c r="C3" s="122"/>
      <c r="D3" s="122"/>
      <c r="E3" s="122"/>
      <c r="F3" s="16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customFormat="1" ht="17.100000000000001" customHeight="1">
      <c r="A4" s="119" t="s">
        <v>71</v>
      </c>
      <c r="B4" s="118"/>
      <c r="C4" s="119" t="s">
        <v>72</v>
      </c>
      <c r="D4" s="116"/>
      <c r="E4" s="118"/>
      <c r="F4" s="16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customFormat="1" ht="14.25">
      <c r="A5" s="119" t="s">
        <v>73</v>
      </c>
      <c r="B5" s="119" t="s">
        <v>74</v>
      </c>
      <c r="C5" s="119" t="s">
        <v>75</v>
      </c>
      <c r="D5" s="116"/>
      <c r="E5" s="118"/>
      <c r="F5" s="16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customFormat="1" ht="14.25">
      <c r="A6" s="120"/>
      <c r="B6" s="120"/>
      <c r="C6" s="82" t="s">
        <v>76</v>
      </c>
      <c r="D6" s="82" t="s">
        <v>77</v>
      </c>
      <c r="E6" s="82" t="s">
        <v>78</v>
      </c>
      <c r="F6" s="16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customFormat="1" ht="14.25">
      <c r="A7" s="22" t="s">
        <v>79</v>
      </c>
      <c r="B7" s="78" t="s">
        <v>79</v>
      </c>
      <c r="C7" s="83" t="s">
        <v>80</v>
      </c>
      <c r="D7" s="83"/>
      <c r="E7" s="83" t="s">
        <v>82</v>
      </c>
      <c r="F7" s="16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customFormat="1" ht="13.5">
      <c r="A8" s="76" t="s">
        <v>507</v>
      </c>
      <c r="B8" s="79" t="s">
        <v>508</v>
      </c>
      <c r="C8" s="84">
        <v>547495.68000000005</v>
      </c>
      <c r="D8" s="84">
        <v>547495.68000000005</v>
      </c>
      <c r="E8" s="84">
        <v>0</v>
      </c>
      <c r="F8" s="81">
        <v>409125.6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customFormat="1" ht="13.5">
      <c r="A9" s="76" t="s">
        <v>509</v>
      </c>
      <c r="B9" s="79" t="s">
        <v>510</v>
      </c>
      <c r="C9" s="84">
        <v>543140.19999999995</v>
      </c>
      <c r="D9" s="84">
        <v>543140.19999999995</v>
      </c>
      <c r="E9" s="84">
        <v>0</v>
      </c>
      <c r="F9" s="81">
        <v>409125.6</v>
      </c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customFormat="1" ht="13.5">
      <c r="A10" s="76" t="s">
        <v>511</v>
      </c>
      <c r="B10" s="79" t="s">
        <v>512</v>
      </c>
      <c r="C10" s="84">
        <v>409125.6</v>
      </c>
      <c r="D10" s="84">
        <v>409125.6</v>
      </c>
      <c r="E10" s="84">
        <v>0</v>
      </c>
      <c r="F10" s="81">
        <v>409125.6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customFormat="1" ht="13.5">
      <c r="A11" s="76" t="s">
        <v>513</v>
      </c>
      <c r="B11" s="79" t="s">
        <v>514</v>
      </c>
      <c r="C11" s="84">
        <v>134014.6</v>
      </c>
      <c r="D11" s="84">
        <v>134014.6</v>
      </c>
      <c r="E11" s="84">
        <v>0</v>
      </c>
      <c r="F11" s="81">
        <v>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customFormat="1" ht="13.5">
      <c r="A12" s="76" t="s">
        <v>515</v>
      </c>
      <c r="B12" s="79" t="s">
        <v>516</v>
      </c>
      <c r="C12" s="84">
        <v>4355.4799999999996</v>
      </c>
      <c r="D12" s="84">
        <v>4355.4799999999996</v>
      </c>
      <c r="E12" s="84">
        <v>0</v>
      </c>
      <c r="F12" s="81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customFormat="1" ht="13.5">
      <c r="A13" s="76" t="s">
        <v>517</v>
      </c>
      <c r="B13" s="79" t="s">
        <v>518</v>
      </c>
      <c r="C13" s="84">
        <v>2345.2600000000002</v>
      </c>
      <c r="D13" s="84">
        <v>2345.2600000000002</v>
      </c>
      <c r="E13" s="84">
        <v>0</v>
      </c>
      <c r="F13" s="81"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customFormat="1" ht="13.5">
      <c r="A14" s="76" t="s">
        <v>519</v>
      </c>
      <c r="B14" s="79" t="s">
        <v>520</v>
      </c>
      <c r="C14" s="84">
        <v>2010.22</v>
      </c>
      <c r="D14" s="84">
        <v>2010.22</v>
      </c>
      <c r="E14" s="84">
        <v>0</v>
      </c>
      <c r="F14" s="81">
        <v>0</v>
      </c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customFormat="1" ht="13.5">
      <c r="A15" s="76" t="s">
        <v>521</v>
      </c>
      <c r="B15" s="79" t="s">
        <v>522</v>
      </c>
      <c r="C15" s="84">
        <v>155623.10999999999</v>
      </c>
      <c r="D15" s="84">
        <v>155623.10999999999</v>
      </c>
      <c r="E15" s="84">
        <v>0</v>
      </c>
      <c r="F15" s="81">
        <v>0</v>
      </c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customFormat="1" ht="13.5">
      <c r="A16" s="76" t="s">
        <v>523</v>
      </c>
      <c r="B16" s="79" t="s">
        <v>524</v>
      </c>
      <c r="C16" s="84">
        <v>155623.10999999999</v>
      </c>
      <c r="D16" s="84">
        <v>155623.10999999999</v>
      </c>
      <c r="E16" s="84">
        <v>0</v>
      </c>
      <c r="F16" s="81">
        <v>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customFormat="1" ht="13.5">
      <c r="A17" s="76" t="s">
        <v>525</v>
      </c>
      <c r="B17" s="79" t="s">
        <v>526</v>
      </c>
      <c r="C17" s="84">
        <v>62798.84</v>
      </c>
      <c r="D17" s="84">
        <v>62798.84</v>
      </c>
      <c r="E17" s="84">
        <v>0</v>
      </c>
      <c r="F17" s="81">
        <v>0</v>
      </c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customFormat="1" ht="13.5">
      <c r="A18" s="76" t="s">
        <v>527</v>
      </c>
      <c r="B18" s="79" t="s">
        <v>528</v>
      </c>
      <c r="C18" s="84">
        <v>92824.27</v>
      </c>
      <c r="D18" s="84">
        <v>92824.27</v>
      </c>
      <c r="E18" s="84">
        <v>0</v>
      </c>
      <c r="F18" s="81">
        <v>0</v>
      </c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customFormat="1" ht="13.5">
      <c r="A19" s="76" t="s">
        <v>529</v>
      </c>
      <c r="B19" s="79" t="s">
        <v>530</v>
      </c>
      <c r="C19" s="84">
        <f>C20</f>
        <v>1082572.0499999998</v>
      </c>
      <c r="D19" s="84">
        <f>D20</f>
        <v>1081959.92</v>
      </c>
      <c r="E19" s="84">
        <f>E20</f>
        <v>612.13</v>
      </c>
      <c r="F19" s="81">
        <v>47424</v>
      </c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customFormat="1" ht="13.5">
      <c r="A20" s="76" t="s">
        <v>531</v>
      </c>
      <c r="B20" s="79" t="s">
        <v>532</v>
      </c>
      <c r="C20" s="84">
        <f>D20+E20</f>
        <v>1082572.0499999998</v>
      </c>
      <c r="D20" s="84">
        <v>1081959.92</v>
      </c>
      <c r="E20" s="84">
        <v>612.13</v>
      </c>
      <c r="F20" s="81">
        <v>47424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 customFormat="1" ht="13.5">
      <c r="A21" s="76" t="s">
        <v>533</v>
      </c>
      <c r="B21" s="79" t="s">
        <v>83</v>
      </c>
      <c r="C21" s="84">
        <f>D21+E21</f>
        <v>1082572.0499999998</v>
      </c>
      <c r="D21" s="84">
        <v>1081959.92</v>
      </c>
      <c r="E21" s="84">
        <v>612.13</v>
      </c>
      <c r="F21" s="81">
        <v>47424</v>
      </c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customFormat="1" ht="13.5">
      <c r="A22" s="76" t="s">
        <v>534</v>
      </c>
      <c r="B22" s="79" t="s">
        <v>535</v>
      </c>
      <c r="C22" s="84">
        <v>130008</v>
      </c>
      <c r="D22" s="84">
        <v>130008</v>
      </c>
      <c r="E22" s="84"/>
      <c r="F22" s="81">
        <v>0</v>
      </c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 customFormat="1" ht="13.5">
      <c r="A23" s="76" t="s">
        <v>536</v>
      </c>
      <c r="B23" s="79" t="s">
        <v>537</v>
      </c>
      <c r="C23" s="84">
        <v>130008</v>
      </c>
      <c r="D23" s="84">
        <v>130008</v>
      </c>
      <c r="E23" s="84">
        <v>0</v>
      </c>
      <c r="F23" s="81">
        <v>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 customFormat="1" ht="13.5">
      <c r="A24" s="76" t="s">
        <v>538</v>
      </c>
      <c r="B24" s="79" t="s">
        <v>539</v>
      </c>
      <c r="C24" s="84">
        <v>130008</v>
      </c>
      <c r="D24" s="84">
        <v>130008</v>
      </c>
      <c r="E24" s="84">
        <v>0</v>
      </c>
      <c r="F24" s="81">
        <v>0</v>
      </c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 customFormat="1" ht="14.25">
      <c r="A25" s="23"/>
      <c r="B25" s="80"/>
      <c r="C25" s="85"/>
      <c r="D25" s="86"/>
      <c r="E25" s="85"/>
      <c r="F25" s="16"/>
      <c r="G25" s="18"/>
      <c r="H25" s="77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</row>
    <row r="26" spans="1:256" customFormat="1" ht="14.25">
      <c r="A26" s="23"/>
      <c r="B26" s="80"/>
      <c r="C26" s="85"/>
      <c r="D26" s="86"/>
      <c r="E26" s="85"/>
      <c r="F26" s="16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</row>
    <row r="27" spans="1:256" customFormat="1" ht="14.25">
      <c r="A27" s="23"/>
      <c r="B27" s="80"/>
      <c r="C27" s="85"/>
      <c r="D27" s="85"/>
      <c r="E27" s="85"/>
      <c r="F27" s="16"/>
      <c r="G27" s="18"/>
      <c r="H27" s="77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</row>
    <row r="28" spans="1:256" customFormat="1" ht="14.25">
      <c r="A28" s="23"/>
      <c r="B28" s="80"/>
      <c r="C28" s="85"/>
      <c r="D28" s="85"/>
      <c r="E28" s="85"/>
      <c r="F28" s="16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</row>
    <row r="29" spans="1:256" customFormat="1" ht="14.25">
      <c r="A29" s="23"/>
      <c r="B29" s="80"/>
      <c r="C29" s="85"/>
      <c r="D29" s="85"/>
      <c r="E29" s="85"/>
      <c r="F29" s="16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</row>
    <row r="30" spans="1:256" customFormat="1" ht="14.25">
      <c r="A30" s="50"/>
      <c r="B30" s="55"/>
      <c r="C30" s="85"/>
      <c r="D30" s="85"/>
      <c r="E30" s="85"/>
      <c r="F30" s="16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</row>
    <row r="31" spans="1:256" customFormat="1" ht="14.25">
      <c r="A31" s="23"/>
      <c r="B31" s="22" t="s">
        <v>85</v>
      </c>
      <c r="C31" s="60">
        <f>C8+C15+C19+C22</f>
        <v>1915698.8399999999</v>
      </c>
      <c r="D31" s="60">
        <f>D8+D15+D19+D22</f>
        <v>1915086.71</v>
      </c>
      <c r="E31" s="60">
        <f>E8+E15+E19+E22</f>
        <v>612.13</v>
      </c>
      <c r="F31" s="16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</row>
    <row r="32" spans="1:256" ht="409.6" hidden="1" customHeight="1"/>
  </sheetData>
  <mergeCells count="8">
    <mergeCell ref="C5:E5"/>
    <mergeCell ref="A5:A6"/>
    <mergeCell ref="B5:B6"/>
    <mergeCell ref="A1:E1"/>
    <mergeCell ref="A2:E2"/>
    <mergeCell ref="A3:E3"/>
    <mergeCell ref="A4:B4"/>
    <mergeCell ref="C4:E4"/>
  </mergeCells>
  <phoneticPr fontId="26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3"/>
  <sheetViews>
    <sheetView topLeftCell="A38" workbookViewId="0">
      <selection sqref="A1:S63"/>
    </sheetView>
  </sheetViews>
  <sheetFormatPr defaultColWidth="9" defaultRowHeight="13.5"/>
  <cols>
    <col min="1" max="1" width="4.25" customWidth="1"/>
    <col min="2" max="2" width="7.375" customWidth="1"/>
    <col min="3" max="3" width="20.875" customWidth="1"/>
    <col min="4" max="4" width="12.875" customWidth="1"/>
    <col min="5" max="5" width="13.375" customWidth="1"/>
    <col min="6" max="6" width="14.25" customWidth="1"/>
    <col min="7" max="7" width="12.875" customWidth="1"/>
    <col min="8" max="8" width="7.5" customWidth="1"/>
    <col min="9" max="9" width="7.125" customWidth="1"/>
    <col min="10" max="11" width="6.375" customWidth="1"/>
    <col min="12" max="12" width="6.875" customWidth="1"/>
    <col min="13" max="14" width="5.875" customWidth="1"/>
    <col min="15" max="15" width="6.125" customWidth="1"/>
    <col min="16" max="16" width="6.5" customWidth="1"/>
    <col min="17" max="17" width="6.25" customWidth="1"/>
    <col min="18" max="18" width="6" customWidth="1"/>
    <col min="19" max="19" width="4.75" customWidth="1"/>
    <col min="21" max="21" width="13" customWidth="1"/>
  </cols>
  <sheetData>
    <row r="1" spans="1:21" ht="26.25" customHeight="1">
      <c r="A1" s="125" t="s">
        <v>86</v>
      </c>
      <c r="B1" s="125"/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123" t="s">
        <v>87</v>
      </c>
      <c r="R1" s="124"/>
      <c r="S1" s="124"/>
    </row>
    <row r="2" spans="1:21" ht="30.75" customHeight="1">
      <c r="A2" s="133" t="s">
        <v>88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21" ht="20.100000000000001" customHeight="1">
      <c r="A3" s="134" t="s">
        <v>1</v>
      </c>
      <c r="B3" s="135"/>
      <c r="C3" s="135"/>
      <c r="D3" s="135"/>
      <c r="E3" s="71"/>
      <c r="F3" s="71"/>
      <c r="G3" s="71"/>
      <c r="H3" s="71"/>
      <c r="I3" s="71"/>
      <c r="J3" s="71"/>
      <c r="K3" s="71"/>
      <c r="L3" s="71"/>
      <c r="M3" s="71"/>
      <c r="N3" s="71"/>
      <c r="O3" s="136" t="s">
        <v>11</v>
      </c>
      <c r="P3" s="137"/>
      <c r="Q3" s="137"/>
      <c r="R3" s="137"/>
      <c r="S3" s="137"/>
    </row>
    <row r="4" spans="1:21" ht="48" customHeight="1">
      <c r="A4" s="130" t="s">
        <v>89</v>
      </c>
      <c r="B4" s="144"/>
      <c r="C4" s="130" t="s">
        <v>90</v>
      </c>
      <c r="D4" s="119" t="s">
        <v>91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8"/>
    </row>
    <row r="5" spans="1:21" ht="20.100000000000001" customHeight="1">
      <c r="A5" s="132"/>
      <c r="B5" s="145"/>
      <c r="C5" s="131"/>
      <c r="D5" s="119" t="s">
        <v>92</v>
      </c>
      <c r="E5" s="119" t="s">
        <v>93</v>
      </c>
      <c r="F5" s="116"/>
      <c r="G5" s="116"/>
      <c r="H5" s="116"/>
      <c r="I5" s="116"/>
      <c r="J5" s="116"/>
      <c r="K5" s="116"/>
      <c r="L5" s="116"/>
      <c r="M5" s="116"/>
      <c r="N5" s="116"/>
      <c r="O5" s="118"/>
      <c r="P5" s="119" t="s">
        <v>94</v>
      </c>
      <c r="Q5" s="138"/>
      <c r="R5" s="138"/>
      <c r="S5" s="139"/>
    </row>
    <row r="6" spans="1:21" ht="20.100000000000001" customHeight="1">
      <c r="A6" s="128" t="s">
        <v>95</v>
      </c>
      <c r="B6" s="128" t="s">
        <v>96</v>
      </c>
      <c r="C6" s="131"/>
      <c r="D6" s="143"/>
      <c r="E6" s="119" t="s">
        <v>85</v>
      </c>
      <c r="F6" s="119" t="s">
        <v>97</v>
      </c>
      <c r="G6" s="116"/>
      <c r="H6" s="116"/>
      <c r="I6" s="116"/>
      <c r="J6" s="116"/>
      <c r="K6" s="116"/>
      <c r="L6" s="118"/>
      <c r="M6" s="119" t="s">
        <v>98</v>
      </c>
      <c r="N6" s="119" t="s">
        <v>99</v>
      </c>
      <c r="O6" s="119" t="s">
        <v>100</v>
      </c>
      <c r="P6" s="140"/>
      <c r="Q6" s="141"/>
      <c r="R6" s="141"/>
      <c r="S6" s="142"/>
    </row>
    <row r="7" spans="1:21" ht="66.95" customHeight="1">
      <c r="A7" s="129"/>
      <c r="B7" s="129"/>
      <c r="C7" s="132"/>
      <c r="D7" s="120"/>
      <c r="E7" s="120"/>
      <c r="F7" s="52" t="s">
        <v>76</v>
      </c>
      <c r="G7" s="52" t="s">
        <v>101</v>
      </c>
      <c r="H7" s="52" t="s">
        <v>102</v>
      </c>
      <c r="I7" s="52" t="s">
        <v>103</v>
      </c>
      <c r="J7" s="52" t="s">
        <v>104</v>
      </c>
      <c r="K7" s="52" t="s">
        <v>105</v>
      </c>
      <c r="L7" s="52" t="s">
        <v>106</v>
      </c>
      <c r="M7" s="120"/>
      <c r="N7" s="120"/>
      <c r="O7" s="120"/>
      <c r="P7" s="52" t="s">
        <v>76</v>
      </c>
      <c r="Q7" s="52" t="s">
        <v>107</v>
      </c>
      <c r="R7" s="52" t="s">
        <v>108</v>
      </c>
      <c r="S7" s="52" t="s">
        <v>109</v>
      </c>
    </row>
    <row r="8" spans="1:21" ht="20.100000000000001" customHeight="1">
      <c r="A8" s="72">
        <v>1</v>
      </c>
      <c r="B8" s="72">
        <v>2</v>
      </c>
      <c r="C8" s="73">
        <v>3</v>
      </c>
      <c r="D8" s="72">
        <v>4</v>
      </c>
      <c r="E8" s="72">
        <v>5</v>
      </c>
      <c r="F8" s="72">
        <v>6</v>
      </c>
      <c r="G8" s="72">
        <v>7</v>
      </c>
      <c r="H8" s="73">
        <v>8</v>
      </c>
      <c r="I8" s="72">
        <v>9</v>
      </c>
      <c r="J8" s="72">
        <v>10</v>
      </c>
      <c r="K8" s="72">
        <v>11</v>
      </c>
      <c r="L8" s="72">
        <v>12</v>
      </c>
      <c r="M8" s="73">
        <v>13</v>
      </c>
      <c r="N8" s="72">
        <v>14</v>
      </c>
      <c r="O8" s="72">
        <v>15</v>
      </c>
      <c r="P8" s="72">
        <v>16</v>
      </c>
      <c r="Q8" s="72">
        <v>17</v>
      </c>
      <c r="R8" s="73">
        <v>18</v>
      </c>
      <c r="S8" s="72">
        <v>19</v>
      </c>
    </row>
    <row r="9" spans="1:21" ht="20.100000000000001" customHeight="1">
      <c r="A9" s="126" t="s">
        <v>110</v>
      </c>
      <c r="B9" s="127"/>
      <c r="C9" s="127"/>
      <c r="D9" s="87">
        <f>D10+D24+D52</f>
        <v>1915086.71</v>
      </c>
      <c r="E9" s="87">
        <f>E10+E24+E52</f>
        <v>1915086.71</v>
      </c>
      <c r="F9" s="87">
        <f>F10+F24+F52</f>
        <v>1915086.71</v>
      </c>
      <c r="G9" s="87">
        <f>G10+G24+G52</f>
        <v>1915086.71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U9" s="106"/>
    </row>
    <row r="10" spans="1:21" ht="20.100000000000001" customHeight="1">
      <c r="A10" s="89">
        <v>301</v>
      </c>
      <c r="B10" s="90" t="s">
        <v>111</v>
      </c>
      <c r="C10" s="91" t="s">
        <v>112</v>
      </c>
      <c r="D10" s="92">
        <f>D11+D12+D13+D16+D18+D19+D20+D21</f>
        <v>1302334.19</v>
      </c>
      <c r="E10" s="92">
        <f>E11+E12+E13+E16+E18+E19+E20+E21</f>
        <v>1302334.19</v>
      </c>
      <c r="F10" s="92">
        <f>F11+F12+F13+F16+F18+F19+F20+F21</f>
        <v>1302334.19</v>
      </c>
      <c r="G10" s="92">
        <f>G11+G12+G13+G16+G18+G19+G20+G21</f>
        <v>1302334.19</v>
      </c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</row>
    <row r="11" spans="1:21" ht="20.100000000000001" customHeight="1">
      <c r="A11" s="94"/>
      <c r="B11" s="95" t="s">
        <v>113</v>
      </c>
      <c r="C11" s="96" t="s">
        <v>114</v>
      </c>
      <c r="D11" s="97">
        <v>281868</v>
      </c>
      <c r="E11" s="97">
        <v>281868</v>
      </c>
      <c r="F11" s="97">
        <v>281868</v>
      </c>
      <c r="G11" s="97">
        <v>281868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</row>
    <row r="12" spans="1:21" ht="20.100000000000001" customHeight="1">
      <c r="A12" s="99"/>
      <c r="B12" s="90" t="s">
        <v>115</v>
      </c>
      <c r="C12" s="100" t="s">
        <v>116</v>
      </c>
      <c r="D12" s="101">
        <v>457176</v>
      </c>
      <c r="E12" s="101">
        <v>457176</v>
      </c>
      <c r="F12" s="101">
        <v>457176</v>
      </c>
      <c r="G12" s="101">
        <v>457176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</row>
    <row r="13" spans="1:21" ht="20.100000000000001" customHeight="1">
      <c r="A13" s="94"/>
      <c r="B13" s="95" t="s">
        <v>117</v>
      </c>
      <c r="C13" s="96" t="s">
        <v>118</v>
      </c>
      <c r="D13" s="102">
        <v>139289</v>
      </c>
      <c r="E13" s="102">
        <v>139289</v>
      </c>
      <c r="F13" s="102">
        <v>139289</v>
      </c>
      <c r="G13" s="102">
        <v>139289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spans="1:21" ht="20.100000000000001" customHeight="1">
      <c r="A14" s="99"/>
      <c r="B14" s="90" t="s">
        <v>119</v>
      </c>
      <c r="C14" s="100" t="s">
        <v>120</v>
      </c>
      <c r="D14" s="103"/>
      <c r="E14" s="103"/>
      <c r="F14" s="103"/>
      <c r="G14" s="103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</row>
    <row r="15" spans="1:21" ht="20.100000000000001" customHeight="1">
      <c r="A15" s="99"/>
      <c r="B15" s="90" t="s">
        <v>121</v>
      </c>
      <c r="C15" s="100" t="s">
        <v>122</v>
      </c>
      <c r="D15" s="103"/>
      <c r="E15" s="103"/>
      <c r="F15" s="103"/>
      <c r="G15" s="103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</row>
    <row r="16" spans="1:21" ht="20.100000000000001" customHeight="1">
      <c r="A16" s="99"/>
      <c r="B16" s="90" t="s">
        <v>123</v>
      </c>
      <c r="C16" s="100" t="s">
        <v>124</v>
      </c>
      <c r="D16" s="92">
        <v>134014.6</v>
      </c>
      <c r="E16" s="92">
        <v>134014.6</v>
      </c>
      <c r="F16" s="92">
        <v>134014.6</v>
      </c>
      <c r="G16" s="92">
        <v>134014.6</v>
      </c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U16" s="106"/>
    </row>
    <row r="17" spans="1:21" ht="20.100000000000001" customHeight="1">
      <c r="A17" s="94"/>
      <c r="B17" s="95" t="s">
        <v>125</v>
      </c>
      <c r="C17" s="96" t="s">
        <v>126</v>
      </c>
      <c r="D17" s="104"/>
      <c r="E17" s="104"/>
      <c r="F17" s="104"/>
      <c r="G17" s="104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</row>
    <row r="18" spans="1:21" ht="20.100000000000001" customHeight="1">
      <c r="A18" s="94"/>
      <c r="B18" s="95" t="s">
        <v>127</v>
      </c>
      <c r="C18" s="96" t="s">
        <v>128</v>
      </c>
      <c r="D18" s="97">
        <v>53605.84</v>
      </c>
      <c r="E18" s="97">
        <v>53605.84</v>
      </c>
      <c r="F18" s="97">
        <v>53605.84</v>
      </c>
      <c r="G18" s="97">
        <v>53605.84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</row>
    <row r="19" spans="1:21" ht="20.100000000000001" customHeight="1">
      <c r="A19" s="99"/>
      <c r="B19" s="90" t="s">
        <v>129</v>
      </c>
      <c r="C19" s="100" t="s">
        <v>130</v>
      </c>
      <c r="D19" s="92">
        <v>92824.27</v>
      </c>
      <c r="E19" s="92">
        <v>92824.27</v>
      </c>
      <c r="F19" s="92">
        <v>92824.27</v>
      </c>
      <c r="G19" s="92">
        <v>92824.27</v>
      </c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</row>
    <row r="20" spans="1:21" ht="20.100000000000001" customHeight="1">
      <c r="A20" s="94"/>
      <c r="B20" s="95" t="s">
        <v>131</v>
      </c>
      <c r="C20" s="96" t="s">
        <v>132</v>
      </c>
      <c r="D20" s="102">
        <v>13548.48</v>
      </c>
      <c r="E20" s="102">
        <v>13548.48</v>
      </c>
      <c r="F20" s="102">
        <v>13548.48</v>
      </c>
      <c r="G20" s="102">
        <v>13548.48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</row>
    <row r="21" spans="1:21" ht="20.100000000000001" customHeight="1">
      <c r="A21" s="99"/>
      <c r="B21" s="90" t="s">
        <v>133</v>
      </c>
      <c r="C21" s="100" t="s">
        <v>134</v>
      </c>
      <c r="D21" s="103">
        <v>130008</v>
      </c>
      <c r="E21" s="103">
        <v>130008</v>
      </c>
      <c r="F21" s="103">
        <v>130008</v>
      </c>
      <c r="G21" s="103">
        <v>130008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</row>
    <row r="22" spans="1:21" ht="20.100000000000001" customHeight="1">
      <c r="A22" s="99"/>
      <c r="B22" s="90" t="s">
        <v>135</v>
      </c>
      <c r="C22" s="100" t="s">
        <v>136</v>
      </c>
      <c r="D22" s="103"/>
      <c r="E22" s="103"/>
      <c r="F22" s="103"/>
      <c r="G22" s="103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</row>
    <row r="23" spans="1:21" ht="20.100000000000001" customHeight="1">
      <c r="A23" s="99"/>
      <c r="B23" s="90" t="s">
        <v>137</v>
      </c>
      <c r="C23" s="100" t="s">
        <v>138</v>
      </c>
      <c r="D23" s="103"/>
      <c r="E23" s="103"/>
      <c r="F23" s="103"/>
      <c r="G23" s="103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</row>
    <row r="24" spans="1:21" ht="20.100000000000001" customHeight="1">
      <c r="A24" s="89">
        <v>302</v>
      </c>
      <c r="B24" s="90"/>
      <c r="C24" s="91" t="s">
        <v>139</v>
      </c>
      <c r="D24" s="103">
        <f>D25+D31+D38+D39+D40+D46+D47+D49</f>
        <v>156202.91999999998</v>
      </c>
      <c r="E24" s="103">
        <f>E25+E31+E38+E39+E40+E46+E47+E49</f>
        <v>156202.91999999998</v>
      </c>
      <c r="F24" s="103">
        <f>F25+F31+F38+F39+F40+F46+F47+F49</f>
        <v>156202.91999999998</v>
      </c>
      <c r="G24" s="103">
        <f>G25+G31+G38+G39+G40+G46+G47+G49</f>
        <v>156202.91999999998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</row>
    <row r="25" spans="1:21" ht="20.100000000000001" customHeight="1">
      <c r="A25" s="99"/>
      <c r="B25" s="90" t="s">
        <v>113</v>
      </c>
      <c r="C25" s="100" t="s">
        <v>140</v>
      </c>
      <c r="D25" s="103">
        <v>32000</v>
      </c>
      <c r="E25" s="103">
        <v>32000</v>
      </c>
      <c r="F25" s="103">
        <v>32000</v>
      </c>
      <c r="G25" s="103">
        <v>32000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</row>
    <row r="26" spans="1:21" ht="20.100000000000001" customHeight="1">
      <c r="A26" s="99"/>
      <c r="B26" s="90" t="s">
        <v>115</v>
      </c>
      <c r="C26" s="100" t="s">
        <v>141</v>
      </c>
      <c r="D26" s="103"/>
      <c r="E26" s="103"/>
      <c r="F26" s="103"/>
      <c r="G26" s="103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</row>
    <row r="27" spans="1:21" ht="20.100000000000001" customHeight="1">
      <c r="A27" s="99"/>
      <c r="B27" s="90" t="s">
        <v>117</v>
      </c>
      <c r="C27" s="100" t="s">
        <v>142</v>
      </c>
      <c r="D27" s="103"/>
      <c r="E27" s="103"/>
      <c r="F27" s="103"/>
      <c r="G27" s="103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U27" s="106"/>
    </row>
    <row r="28" spans="1:21" ht="20.100000000000001" customHeight="1">
      <c r="A28" s="99"/>
      <c r="B28" s="90" t="s">
        <v>143</v>
      </c>
      <c r="C28" s="100" t="s">
        <v>144</v>
      </c>
      <c r="D28" s="103"/>
      <c r="E28" s="103"/>
      <c r="F28" s="103"/>
      <c r="G28" s="103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</row>
    <row r="29" spans="1:21" ht="20.100000000000001" customHeight="1">
      <c r="A29" s="99"/>
      <c r="B29" s="90" t="s">
        <v>145</v>
      </c>
      <c r="C29" s="100" t="s">
        <v>146</v>
      </c>
      <c r="D29" s="103"/>
      <c r="E29" s="103"/>
      <c r="F29" s="103"/>
      <c r="G29" s="103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</row>
    <row r="30" spans="1:21" ht="20.100000000000001" customHeight="1">
      <c r="A30" s="99"/>
      <c r="B30" s="90" t="s">
        <v>119</v>
      </c>
      <c r="C30" s="100" t="s">
        <v>147</v>
      </c>
      <c r="D30" s="103"/>
      <c r="E30" s="103"/>
      <c r="F30" s="103"/>
      <c r="G30" s="103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</row>
    <row r="31" spans="1:21" ht="20.100000000000001" customHeight="1">
      <c r="A31" s="99"/>
      <c r="B31" s="90" t="s">
        <v>121</v>
      </c>
      <c r="C31" s="100" t="s">
        <v>148</v>
      </c>
      <c r="D31" s="103">
        <v>3000</v>
      </c>
      <c r="E31" s="103">
        <v>3000</v>
      </c>
      <c r="F31" s="103">
        <v>3000</v>
      </c>
      <c r="G31" s="103">
        <v>3000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</row>
    <row r="32" spans="1:21" ht="20.100000000000001" customHeight="1">
      <c r="A32" s="99"/>
      <c r="B32" s="90" t="s">
        <v>123</v>
      </c>
      <c r="C32" s="100" t="s">
        <v>149</v>
      </c>
      <c r="D32" s="103"/>
      <c r="E32" s="103"/>
      <c r="F32" s="103"/>
      <c r="G32" s="103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</row>
    <row r="33" spans="1:19" ht="20.100000000000001" customHeight="1">
      <c r="A33" s="99"/>
      <c r="B33" s="90" t="s">
        <v>125</v>
      </c>
      <c r="C33" s="100" t="s">
        <v>150</v>
      </c>
      <c r="D33" s="103"/>
      <c r="E33" s="103"/>
      <c r="F33" s="103"/>
      <c r="G33" s="103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</row>
    <row r="34" spans="1:19" ht="20.100000000000001" customHeight="1">
      <c r="A34" s="99"/>
      <c r="B34" s="90" t="s">
        <v>129</v>
      </c>
      <c r="C34" s="100" t="s">
        <v>151</v>
      </c>
      <c r="D34" s="103"/>
      <c r="E34" s="103"/>
      <c r="F34" s="103"/>
      <c r="G34" s="103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</row>
    <row r="35" spans="1:19" ht="20.100000000000001" customHeight="1">
      <c r="A35" s="99"/>
      <c r="B35" s="90" t="s">
        <v>131</v>
      </c>
      <c r="C35" s="100" t="s">
        <v>152</v>
      </c>
      <c r="D35" s="103"/>
      <c r="E35" s="103"/>
      <c r="F35" s="103"/>
      <c r="G35" s="103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</row>
    <row r="36" spans="1:19" ht="20.100000000000001" customHeight="1">
      <c r="A36" s="99"/>
      <c r="B36" s="90" t="s">
        <v>133</v>
      </c>
      <c r="C36" s="100" t="s">
        <v>153</v>
      </c>
      <c r="D36" s="103"/>
      <c r="E36" s="103"/>
      <c r="F36" s="103"/>
      <c r="G36" s="103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</row>
    <row r="37" spans="1:19">
      <c r="A37" s="99"/>
      <c r="B37" s="90" t="s">
        <v>135</v>
      </c>
      <c r="C37" s="100" t="s">
        <v>154</v>
      </c>
      <c r="D37" s="103"/>
      <c r="E37" s="103"/>
      <c r="F37" s="103"/>
      <c r="G37" s="103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</row>
    <row r="38" spans="1:19">
      <c r="A38" s="99"/>
      <c r="B38" s="90" t="s">
        <v>155</v>
      </c>
      <c r="C38" s="100" t="s">
        <v>156</v>
      </c>
      <c r="D38" s="103">
        <v>9600</v>
      </c>
      <c r="E38" s="103">
        <v>9600</v>
      </c>
      <c r="F38" s="103">
        <v>9600</v>
      </c>
      <c r="G38" s="103">
        <v>9600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</row>
    <row r="39" spans="1:19">
      <c r="A39" s="99"/>
      <c r="B39" s="90" t="s">
        <v>157</v>
      </c>
      <c r="C39" s="100" t="s">
        <v>158</v>
      </c>
      <c r="D39" s="103">
        <v>13401.46</v>
      </c>
      <c r="E39" s="103">
        <v>13401.46</v>
      </c>
      <c r="F39" s="103">
        <v>13401.46</v>
      </c>
      <c r="G39" s="103">
        <v>13401.46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</row>
    <row r="40" spans="1:19">
      <c r="A40" s="99"/>
      <c r="B40" s="90" t="s">
        <v>159</v>
      </c>
      <c r="C40" s="100" t="s">
        <v>160</v>
      </c>
      <c r="D40" s="103">
        <v>6400</v>
      </c>
      <c r="E40" s="103">
        <v>6400</v>
      </c>
      <c r="F40" s="103">
        <v>6400</v>
      </c>
      <c r="G40" s="103">
        <v>6400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</row>
    <row r="41" spans="1:19">
      <c r="A41" s="99"/>
      <c r="B41" s="90" t="s">
        <v>161</v>
      </c>
      <c r="C41" s="100" t="s">
        <v>162</v>
      </c>
      <c r="D41" s="103"/>
      <c r="E41" s="103"/>
      <c r="F41" s="103"/>
      <c r="G41" s="103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</row>
    <row r="42" spans="1:19">
      <c r="A42" s="99"/>
      <c r="B42" s="90" t="s">
        <v>163</v>
      </c>
      <c r="C42" s="100" t="s">
        <v>164</v>
      </c>
      <c r="D42" s="103"/>
      <c r="E42" s="103"/>
      <c r="F42" s="103"/>
      <c r="G42" s="103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</row>
    <row r="43" spans="1:19">
      <c r="A43" s="99"/>
      <c r="B43" s="90" t="s">
        <v>165</v>
      </c>
      <c r="C43" s="100" t="s">
        <v>166</v>
      </c>
      <c r="D43" s="103"/>
      <c r="E43" s="103"/>
      <c r="F43" s="103"/>
      <c r="G43" s="103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</row>
    <row r="44" spans="1:19">
      <c r="A44" s="99"/>
      <c r="B44" s="90" t="s">
        <v>167</v>
      </c>
      <c r="C44" s="100" t="s">
        <v>168</v>
      </c>
      <c r="D44" s="103"/>
      <c r="E44" s="103"/>
      <c r="F44" s="103"/>
      <c r="G44" s="103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</row>
    <row r="45" spans="1:19">
      <c r="A45" s="99"/>
      <c r="B45" s="90" t="s">
        <v>169</v>
      </c>
      <c r="C45" s="100" t="s">
        <v>170</v>
      </c>
      <c r="D45" s="103"/>
      <c r="E45" s="103"/>
      <c r="F45" s="103"/>
      <c r="G45" s="103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</row>
    <row r="46" spans="1:19">
      <c r="A46" s="99"/>
      <c r="B46" s="90" t="s">
        <v>171</v>
      </c>
      <c r="C46" s="100" t="s">
        <v>172</v>
      </c>
      <c r="D46" s="103">
        <v>6400</v>
      </c>
      <c r="E46" s="103">
        <v>6400</v>
      </c>
      <c r="F46" s="103">
        <v>6400</v>
      </c>
      <c r="G46" s="103">
        <v>6400</v>
      </c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</row>
    <row r="47" spans="1:19">
      <c r="A47" s="99"/>
      <c r="B47" s="90" t="s">
        <v>173</v>
      </c>
      <c r="C47" s="100" t="s">
        <v>174</v>
      </c>
      <c r="D47" s="103">
        <v>13401.46</v>
      </c>
      <c r="E47" s="103">
        <v>13401.46</v>
      </c>
      <c r="F47" s="103">
        <v>13401.46</v>
      </c>
      <c r="G47" s="103">
        <v>13401.46</v>
      </c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</row>
    <row r="48" spans="1:19">
      <c r="A48" s="99"/>
      <c r="B48" s="90" t="s">
        <v>175</v>
      </c>
      <c r="C48" s="100" t="s">
        <v>176</v>
      </c>
      <c r="D48" s="103"/>
      <c r="E48" s="103"/>
      <c r="F48" s="103"/>
      <c r="G48" s="103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</row>
    <row r="49" spans="1:19">
      <c r="A49" s="99"/>
      <c r="B49" s="90" t="s">
        <v>177</v>
      </c>
      <c r="C49" s="100" t="s">
        <v>178</v>
      </c>
      <c r="D49" s="103">
        <v>72000</v>
      </c>
      <c r="E49" s="103">
        <v>72000</v>
      </c>
      <c r="F49" s="103">
        <v>72000</v>
      </c>
      <c r="G49" s="103">
        <v>72000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</row>
    <row r="50" spans="1:19">
      <c r="A50" s="99"/>
      <c r="B50" s="90" t="s">
        <v>179</v>
      </c>
      <c r="C50" s="100" t="s">
        <v>180</v>
      </c>
      <c r="D50" s="103"/>
      <c r="E50" s="103"/>
      <c r="F50" s="103"/>
      <c r="G50" s="103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</row>
    <row r="51" spans="1:19">
      <c r="A51" s="99"/>
      <c r="B51" s="90" t="s">
        <v>137</v>
      </c>
      <c r="C51" s="100" t="s">
        <v>181</v>
      </c>
      <c r="D51" s="103"/>
      <c r="E51" s="103"/>
      <c r="F51" s="103"/>
      <c r="G51" s="103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</row>
    <row r="52" spans="1:19">
      <c r="A52" s="89">
        <v>303</v>
      </c>
      <c r="B52" s="90"/>
      <c r="C52" s="91" t="s">
        <v>182</v>
      </c>
      <c r="D52" s="103">
        <f>D53+D54+D57</f>
        <v>456549.6</v>
      </c>
      <c r="E52" s="103">
        <f>E53+E54+E57</f>
        <v>456549.6</v>
      </c>
      <c r="F52" s="103">
        <f>F53+F54+F57</f>
        <v>456549.6</v>
      </c>
      <c r="G52" s="103">
        <f>G53+G54+G57</f>
        <v>456549.6</v>
      </c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</row>
    <row r="53" spans="1:19">
      <c r="A53" s="99"/>
      <c r="B53" s="90" t="s">
        <v>113</v>
      </c>
      <c r="C53" s="100" t="s">
        <v>183</v>
      </c>
      <c r="D53" s="103">
        <v>121125.6</v>
      </c>
      <c r="E53" s="103">
        <v>121125.6</v>
      </c>
      <c r="F53" s="103">
        <v>121125.6</v>
      </c>
      <c r="G53" s="103">
        <v>121125.6</v>
      </c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</row>
    <row r="54" spans="1:19">
      <c r="A54" s="99"/>
      <c r="B54" s="90" t="s">
        <v>115</v>
      </c>
      <c r="C54" s="100" t="s">
        <v>184</v>
      </c>
      <c r="D54" s="103">
        <v>288000</v>
      </c>
      <c r="E54" s="103">
        <v>288000</v>
      </c>
      <c r="F54" s="103">
        <v>288000</v>
      </c>
      <c r="G54" s="103">
        <v>288000</v>
      </c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</row>
    <row r="55" spans="1:19">
      <c r="A55" s="99"/>
      <c r="B55" s="90" t="s">
        <v>117</v>
      </c>
      <c r="C55" s="100" t="s">
        <v>185</v>
      </c>
      <c r="D55" s="103"/>
      <c r="E55" s="103"/>
      <c r="F55" s="103"/>
      <c r="G55" s="103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</row>
    <row r="56" spans="1:19">
      <c r="A56" s="99"/>
      <c r="B56" s="90" t="s">
        <v>143</v>
      </c>
      <c r="C56" s="100" t="s">
        <v>186</v>
      </c>
      <c r="D56" s="103"/>
      <c r="E56" s="103"/>
      <c r="F56" s="103"/>
      <c r="G56" s="103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</row>
    <row r="57" spans="1:19">
      <c r="A57" s="99"/>
      <c r="B57" s="90" t="s">
        <v>145</v>
      </c>
      <c r="C57" s="100" t="s">
        <v>187</v>
      </c>
      <c r="D57" s="103">
        <v>47424</v>
      </c>
      <c r="E57" s="103">
        <v>47424</v>
      </c>
      <c r="F57" s="103">
        <v>47424</v>
      </c>
      <c r="G57" s="103">
        <v>47424</v>
      </c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</row>
    <row r="58" spans="1:19">
      <c r="A58" s="99"/>
      <c r="B58" s="90" t="s">
        <v>119</v>
      </c>
      <c r="C58" s="100" t="s">
        <v>188</v>
      </c>
      <c r="D58" s="103"/>
      <c r="E58" s="103"/>
      <c r="F58" s="103"/>
      <c r="G58" s="103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</row>
    <row r="59" spans="1:19">
      <c r="A59" s="99"/>
      <c r="B59" s="90" t="s">
        <v>121</v>
      </c>
      <c r="C59" s="100" t="s">
        <v>189</v>
      </c>
      <c r="D59" s="103"/>
      <c r="E59" s="103"/>
      <c r="F59" s="103"/>
      <c r="G59" s="103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</row>
    <row r="60" spans="1:19">
      <c r="A60" s="99"/>
      <c r="B60" s="90" t="s">
        <v>123</v>
      </c>
      <c r="C60" s="100" t="s">
        <v>190</v>
      </c>
      <c r="D60" s="103"/>
      <c r="E60" s="103"/>
      <c r="F60" s="103"/>
      <c r="G60" s="103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spans="1:19">
      <c r="A61" s="99"/>
      <c r="B61" s="90" t="s">
        <v>125</v>
      </c>
      <c r="C61" s="100" t="s">
        <v>191</v>
      </c>
      <c r="D61" s="103"/>
      <c r="E61" s="103"/>
      <c r="F61" s="103"/>
      <c r="G61" s="103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</row>
    <row r="62" spans="1:19">
      <c r="A62" s="99"/>
      <c r="B62" s="90" t="s">
        <v>127</v>
      </c>
      <c r="C62" s="100" t="s">
        <v>192</v>
      </c>
      <c r="D62" s="103"/>
      <c r="E62" s="103"/>
      <c r="F62" s="103"/>
      <c r="G62" s="103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spans="1:19">
      <c r="A63" s="99"/>
      <c r="B63" s="90" t="s">
        <v>137</v>
      </c>
      <c r="C63" s="100" t="s">
        <v>193</v>
      </c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</row>
  </sheetData>
  <mergeCells count="19">
    <mergeCell ref="O3:S3"/>
    <mergeCell ref="O6:O7"/>
    <mergeCell ref="P5:S6"/>
    <mergeCell ref="D5:D7"/>
    <mergeCell ref="A4:B5"/>
    <mergeCell ref="F6:L6"/>
    <mergeCell ref="E6:E7"/>
    <mergeCell ref="M6:M7"/>
    <mergeCell ref="N6:N7"/>
    <mergeCell ref="Q1:S1"/>
    <mergeCell ref="A1:B1"/>
    <mergeCell ref="A9:C9"/>
    <mergeCell ref="A6:A7"/>
    <mergeCell ref="B6:B7"/>
    <mergeCell ref="C4:C7"/>
    <mergeCell ref="A2:S2"/>
    <mergeCell ref="A3:D3"/>
    <mergeCell ref="D4:S4"/>
    <mergeCell ref="E5:O5"/>
  </mergeCells>
  <phoneticPr fontId="26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H6" sqref="H6"/>
    </sheetView>
  </sheetViews>
  <sheetFormatPr defaultColWidth="9" defaultRowHeight="13.5"/>
  <cols>
    <col min="1" max="1" width="10.75" customWidth="1"/>
    <col min="2" max="2" width="18" customWidth="1"/>
    <col min="3" max="4" width="18.625" customWidth="1"/>
    <col min="5" max="5" width="16.75" customWidth="1"/>
  </cols>
  <sheetData>
    <row r="1" spans="1:5" ht="20.100000000000001" customHeight="1">
      <c r="A1" s="146" t="s">
        <v>12</v>
      </c>
      <c r="B1" s="146"/>
      <c r="C1" s="146"/>
      <c r="D1" s="146"/>
      <c r="E1" s="146"/>
    </row>
    <row r="2" spans="1:5" ht="39.950000000000003" customHeight="1">
      <c r="A2" s="147" t="s">
        <v>194</v>
      </c>
      <c r="B2" s="147"/>
      <c r="C2" s="147"/>
      <c r="D2" s="147"/>
      <c r="E2" s="147"/>
    </row>
    <row r="3" spans="1:5" ht="37.5" customHeight="1">
      <c r="A3" s="121" t="s">
        <v>13</v>
      </c>
      <c r="B3" s="122"/>
      <c r="C3" s="122"/>
      <c r="D3" s="122"/>
      <c r="E3" s="122"/>
    </row>
    <row r="4" spans="1:5" ht="20.100000000000001" customHeight="1">
      <c r="A4" s="148" t="s">
        <v>73</v>
      </c>
      <c r="B4" s="148" t="s">
        <v>195</v>
      </c>
      <c r="C4" s="148" t="s">
        <v>196</v>
      </c>
      <c r="D4" s="148"/>
      <c r="E4" s="148"/>
    </row>
    <row r="5" spans="1:5" ht="20.100000000000001" customHeight="1">
      <c r="A5" s="148"/>
      <c r="B5" s="148"/>
      <c r="C5" s="49" t="s">
        <v>85</v>
      </c>
      <c r="D5" s="49" t="s">
        <v>77</v>
      </c>
      <c r="E5" s="49" t="s">
        <v>78</v>
      </c>
    </row>
    <row r="6" spans="1:5" ht="20.100000000000001" customHeight="1">
      <c r="A6" s="69"/>
      <c r="B6" s="69"/>
      <c r="C6" s="69"/>
      <c r="D6" s="69"/>
      <c r="E6" s="69"/>
    </row>
    <row r="7" spans="1:5" ht="20.100000000000001" customHeight="1">
      <c r="A7" s="69"/>
      <c r="B7" s="69"/>
      <c r="C7" s="69"/>
      <c r="D7" s="69"/>
      <c r="E7" s="69"/>
    </row>
    <row r="8" spans="1:5" ht="20.100000000000001" customHeight="1">
      <c r="A8" s="69"/>
      <c r="B8" s="69"/>
      <c r="C8" s="69"/>
      <c r="D8" s="69"/>
      <c r="E8" s="69"/>
    </row>
    <row r="9" spans="1:5" ht="20.100000000000001" customHeight="1">
      <c r="A9" s="69"/>
      <c r="B9" s="69"/>
      <c r="C9" s="69"/>
      <c r="D9" s="69"/>
      <c r="E9" s="69"/>
    </row>
    <row r="10" spans="1:5" ht="20.100000000000001" customHeight="1">
      <c r="A10" s="69"/>
      <c r="B10" s="69"/>
      <c r="C10" s="69"/>
      <c r="D10" s="69"/>
      <c r="E10" s="69"/>
    </row>
    <row r="11" spans="1:5" ht="20.100000000000001" customHeight="1">
      <c r="A11" s="69"/>
      <c r="B11" s="69"/>
      <c r="C11" s="69"/>
      <c r="D11" s="69"/>
      <c r="E11" s="69"/>
    </row>
    <row r="12" spans="1:5" ht="20.100000000000001" customHeight="1">
      <c r="A12" s="69"/>
      <c r="B12" s="69"/>
      <c r="C12" s="69"/>
      <c r="D12" s="69"/>
      <c r="E12" s="69"/>
    </row>
    <row r="13" spans="1:5" ht="20.100000000000001" customHeight="1">
      <c r="A13" s="69"/>
      <c r="B13" s="69"/>
      <c r="C13" s="69"/>
      <c r="D13" s="69"/>
      <c r="E13" s="69"/>
    </row>
    <row r="14" spans="1:5" ht="20.100000000000001" customHeight="1">
      <c r="A14" s="69"/>
      <c r="B14" s="69"/>
      <c r="C14" s="69"/>
      <c r="D14" s="69"/>
      <c r="E14" s="69"/>
    </row>
    <row r="15" spans="1:5" ht="20.100000000000001" customHeight="1">
      <c r="A15" s="69"/>
      <c r="B15" s="69"/>
      <c r="C15" s="69"/>
      <c r="D15" s="69"/>
      <c r="E15" s="69"/>
    </row>
    <row r="16" spans="1:5" ht="20.100000000000001" customHeight="1">
      <c r="A16" s="69"/>
      <c r="B16" s="69"/>
      <c r="C16" s="69"/>
      <c r="D16" s="69"/>
      <c r="E16" s="69"/>
    </row>
    <row r="17" spans="1:5" ht="20.100000000000001" customHeight="1">
      <c r="A17" s="69"/>
      <c r="B17" s="69"/>
      <c r="C17" s="69"/>
      <c r="D17" s="69"/>
      <c r="E17" s="69"/>
    </row>
    <row r="18" spans="1:5" ht="20.100000000000001" customHeight="1">
      <c r="A18" s="69"/>
      <c r="B18" s="69"/>
      <c r="C18" s="69"/>
      <c r="D18" s="69"/>
      <c r="E18" s="69"/>
    </row>
    <row r="19" spans="1:5" ht="20.100000000000001" customHeight="1">
      <c r="A19" s="69"/>
      <c r="B19" s="69"/>
      <c r="C19" s="69"/>
      <c r="D19" s="69"/>
      <c r="E19" s="69"/>
    </row>
    <row r="20" spans="1:5" ht="20.100000000000001" customHeight="1">
      <c r="A20" s="69"/>
      <c r="B20" s="69"/>
      <c r="C20" s="69"/>
      <c r="D20" s="69"/>
      <c r="E20" s="69"/>
    </row>
    <row r="21" spans="1:5" ht="20.100000000000001" customHeight="1">
      <c r="A21" s="69"/>
      <c r="B21" s="69"/>
      <c r="C21" s="69"/>
      <c r="D21" s="69"/>
      <c r="E21" s="69"/>
    </row>
    <row r="22" spans="1:5" ht="20.100000000000001" customHeight="1">
      <c r="A22" s="69"/>
      <c r="B22" s="69"/>
      <c r="C22" s="69"/>
      <c r="D22" s="69"/>
      <c r="E22" s="69"/>
    </row>
    <row r="23" spans="1:5" ht="20.100000000000001" customHeight="1">
      <c r="A23" s="69"/>
      <c r="B23" s="49" t="s">
        <v>85</v>
      </c>
      <c r="C23" s="69"/>
      <c r="D23" s="69"/>
      <c r="E23" s="69"/>
    </row>
  </sheetData>
  <mergeCells count="6">
    <mergeCell ref="A1:E1"/>
    <mergeCell ref="A2:E2"/>
    <mergeCell ref="A3:E3"/>
    <mergeCell ref="C4:E4"/>
    <mergeCell ref="A4:A5"/>
    <mergeCell ref="B4:B5"/>
  </mergeCells>
  <phoneticPr fontId="2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36"/>
  <sheetViews>
    <sheetView showGridLines="0" workbookViewId="0">
      <selection activeCell="I19" sqref="I19"/>
    </sheetView>
  </sheetViews>
  <sheetFormatPr defaultColWidth="8" defaultRowHeight="12.75"/>
  <cols>
    <col min="1" max="1" width="27.5" style="16" customWidth="1"/>
    <col min="2" max="2" width="20" style="16" customWidth="1"/>
    <col min="3" max="3" width="27.5" style="16" customWidth="1"/>
    <col min="4" max="4" width="28.25" style="16" customWidth="1"/>
    <col min="5" max="5" width="6.5" style="16" customWidth="1"/>
    <col min="6" max="16384" width="8" style="18"/>
  </cols>
  <sheetData>
    <row r="1" spans="1:256" customFormat="1" ht="17.100000000000001" customHeight="1">
      <c r="A1" s="110" t="s">
        <v>197</v>
      </c>
      <c r="B1" s="111"/>
      <c r="C1" s="111"/>
      <c r="D1" s="111"/>
      <c r="E1" s="16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customFormat="1" ht="30.2" customHeight="1">
      <c r="A2" s="149" t="s">
        <v>198</v>
      </c>
      <c r="B2" s="111"/>
      <c r="C2" s="111"/>
      <c r="D2" s="111"/>
      <c r="E2" s="16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57" customFormat="1" ht="17.100000000000001" customHeight="1">
      <c r="A3" s="114" t="s">
        <v>2</v>
      </c>
      <c r="B3" s="111"/>
      <c r="C3" s="111"/>
      <c r="D3" s="19" t="s">
        <v>19</v>
      </c>
      <c r="E3" s="16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customFormat="1" ht="15" customHeight="1">
      <c r="A4" s="115" t="s">
        <v>20</v>
      </c>
      <c r="B4" s="116"/>
      <c r="C4" s="117" t="s">
        <v>21</v>
      </c>
      <c r="D4" s="118"/>
      <c r="E4" s="16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customFormat="1" ht="14.25">
      <c r="A5" s="34" t="s">
        <v>22</v>
      </c>
      <c r="B5" s="34" t="s">
        <v>23</v>
      </c>
      <c r="C5" s="34" t="s">
        <v>24</v>
      </c>
      <c r="D5" s="37" t="s">
        <v>23</v>
      </c>
      <c r="E5" s="16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pans="1:256" customFormat="1" ht="14.25">
      <c r="A6" s="58" t="s">
        <v>199</v>
      </c>
      <c r="B6" s="60">
        <v>1915698.84</v>
      </c>
      <c r="C6" s="39" t="s">
        <v>200</v>
      </c>
      <c r="D6" s="60"/>
      <c r="E6" s="16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  <c r="IS6" s="18"/>
      <c r="IT6" s="18"/>
      <c r="IU6" s="18"/>
      <c r="IV6" s="18"/>
    </row>
    <row r="7" spans="1:256" customFormat="1" ht="14.25">
      <c r="A7" s="61" t="s">
        <v>201</v>
      </c>
      <c r="B7" s="62"/>
      <c r="C7" s="39" t="s">
        <v>202</v>
      </c>
      <c r="D7" s="60"/>
      <c r="E7" s="16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  <c r="IS7" s="18"/>
      <c r="IT7" s="18"/>
      <c r="IU7" s="18"/>
      <c r="IV7" s="18"/>
    </row>
    <row r="8" spans="1:256" customFormat="1" ht="14.25">
      <c r="A8" s="61" t="s">
        <v>203</v>
      </c>
      <c r="B8" s="62"/>
      <c r="C8" s="39" t="s">
        <v>204</v>
      </c>
      <c r="D8" s="60"/>
      <c r="E8" s="16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  <c r="IS8" s="18"/>
      <c r="IT8" s="18"/>
      <c r="IU8" s="18"/>
      <c r="IV8" s="18"/>
    </row>
    <row r="9" spans="1:256" customFormat="1" ht="14.25">
      <c r="A9" s="61" t="s">
        <v>205</v>
      </c>
      <c r="B9" s="62"/>
      <c r="C9" s="39" t="s">
        <v>206</v>
      </c>
      <c r="D9" s="60"/>
      <c r="E9" s="16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</row>
    <row r="10" spans="1:256" customFormat="1" ht="14.25">
      <c r="A10" s="61" t="s">
        <v>207</v>
      </c>
      <c r="B10" s="62"/>
      <c r="C10" s="39" t="s">
        <v>208</v>
      </c>
      <c r="D10" s="60"/>
      <c r="E10" s="16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  <c r="IS10" s="18"/>
      <c r="IT10" s="18"/>
      <c r="IU10" s="18"/>
      <c r="IV10" s="18"/>
    </row>
    <row r="11" spans="1:256" customFormat="1" ht="14.25">
      <c r="A11" s="61" t="s">
        <v>209</v>
      </c>
      <c r="B11" s="62"/>
      <c r="C11" s="39" t="s">
        <v>210</v>
      </c>
      <c r="D11" s="60"/>
      <c r="E11" s="16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pans="1:256" customFormat="1" ht="14.25">
      <c r="A12" s="61" t="s">
        <v>211</v>
      </c>
      <c r="B12" s="62"/>
      <c r="C12" s="39" t="s">
        <v>212</v>
      </c>
      <c r="D12" s="60"/>
      <c r="E12" s="16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  <c r="IJ12" s="18"/>
      <c r="IK12" s="18"/>
      <c r="IL12" s="18"/>
      <c r="IM12" s="18"/>
      <c r="IN12" s="18"/>
      <c r="IO12" s="18"/>
      <c r="IP12" s="18"/>
      <c r="IQ12" s="18"/>
      <c r="IR12" s="18"/>
      <c r="IS12" s="18"/>
      <c r="IT12" s="18"/>
      <c r="IU12" s="18"/>
      <c r="IV12" s="18"/>
    </row>
    <row r="13" spans="1:256" customFormat="1" ht="14.25">
      <c r="A13" s="58"/>
      <c r="B13" s="58"/>
      <c r="C13" s="39" t="s">
        <v>213</v>
      </c>
      <c r="D13" s="60">
        <v>547495.68000000005</v>
      </c>
      <c r="E13" s="16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  <c r="IS13" s="18"/>
      <c r="IT13" s="18"/>
      <c r="IU13" s="18"/>
      <c r="IV13" s="18"/>
    </row>
    <row r="14" spans="1:256" customFormat="1" ht="14.25">
      <c r="A14" s="58"/>
      <c r="B14" s="58"/>
      <c r="C14" s="39" t="s">
        <v>214</v>
      </c>
      <c r="D14" s="63"/>
      <c r="E14" s="16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</row>
    <row r="15" spans="1:256" customFormat="1" ht="14.25">
      <c r="A15" s="58"/>
      <c r="B15" s="58"/>
      <c r="C15" s="39" t="s">
        <v>215</v>
      </c>
      <c r="D15" s="60">
        <v>155623.10999999999</v>
      </c>
      <c r="E15" s="16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</row>
    <row r="16" spans="1:256" customFormat="1" ht="14.25">
      <c r="A16" s="58"/>
      <c r="B16" s="63"/>
      <c r="C16" s="39" t="s">
        <v>216</v>
      </c>
      <c r="D16" s="60"/>
      <c r="E16" s="16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</row>
    <row r="17" spans="1:256" customFormat="1" ht="14.25">
      <c r="A17" s="58"/>
      <c r="B17" s="63"/>
      <c r="C17" s="39" t="s">
        <v>217</v>
      </c>
      <c r="D17" s="60"/>
      <c r="E17" s="16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  <c r="IS17" s="18"/>
      <c r="IT17" s="18"/>
      <c r="IU17" s="18"/>
      <c r="IV17" s="18"/>
    </row>
    <row r="18" spans="1:256" customFormat="1" ht="14.25">
      <c r="A18" s="58"/>
      <c r="B18" s="63"/>
      <c r="C18" s="39" t="s">
        <v>218</v>
      </c>
      <c r="D18" s="60"/>
      <c r="E18" s="16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  <c r="IS18" s="18"/>
      <c r="IT18" s="18"/>
      <c r="IU18" s="18"/>
      <c r="IV18" s="18"/>
    </row>
    <row r="19" spans="1:256" customFormat="1" ht="14.25">
      <c r="A19" s="58"/>
      <c r="B19" s="63"/>
      <c r="C19" s="39" t="s">
        <v>219</v>
      </c>
      <c r="D19" s="60"/>
      <c r="E19" s="16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  <c r="IJ19" s="18"/>
      <c r="IK19" s="18"/>
      <c r="IL19" s="18"/>
      <c r="IM19" s="18"/>
      <c r="IN19" s="18"/>
      <c r="IO19" s="18"/>
      <c r="IP19" s="18"/>
      <c r="IQ19" s="18"/>
      <c r="IR19" s="18"/>
      <c r="IS19" s="18"/>
      <c r="IT19" s="18"/>
      <c r="IU19" s="18"/>
      <c r="IV19" s="18"/>
    </row>
    <row r="20" spans="1:256" customFormat="1" ht="14.25">
      <c r="A20" s="58"/>
      <c r="B20" s="63"/>
      <c r="C20" s="39" t="s">
        <v>220</v>
      </c>
      <c r="D20" s="63"/>
      <c r="E20" s="16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  <c r="IJ20" s="18"/>
      <c r="IK20" s="18"/>
      <c r="IL20" s="18"/>
      <c r="IM20" s="18"/>
      <c r="IN20" s="18"/>
      <c r="IO20" s="18"/>
      <c r="IP20" s="18"/>
      <c r="IQ20" s="18"/>
      <c r="IR20" s="18"/>
      <c r="IS20" s="18"/>
      <c r="IT20" s="18"/>
      <c r="IU20" s="18"/>
      <c r="IV20" s="18"/>
    </row>
    <row r="21" spans="1:256" customFormat="1" ht="14.25">
      <c r="A21" s="58"/>
      <c r="B21" s="63"/>
      <c r="C21" s="39" t="s">
        <v>221</v>
      </c>
      <c r="D21" s="60">
        <v>1082572.05</v>
      </c>
      <c r="E21" s="16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customFormat="1" ht="14.25">
      <c r="A22" s="58"/>
      <c r="B22" s="63"/>
      <c r="C22" s="39" t="s">
        <v>222</v>
      </c>
      <c r="D22" s="63"/>
      <c r="E22" s="16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  <c r="IS22" s="18"/>
      <c r="IT22" s="18"/>
      <c r="IU22" s="18"/>
      <c r="IV22" s="18"/>
    </row>
    <row r="23" spans="1:256" customFormat="1" ht="14.25">
      <c r="A23" s="58"/>
      <c r="B23" s="63"/>
      <c r="C23" s="39" t="s">
        <v>223</v>
      </c>
      <c r="D23" s="63"/>
      <c r="E23" s="16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  <c r="IS23" s="18"/>
      <c r="IT23" s="18"/>
      <c r="IU23" s="18"/>
      <c r="IV23" s="18"/>
    </row>
    <row r="24" spans="1:256" customFormat="1" ht="14.25">
      <c r="A24" s="58"/>
      <c r="B24" s="63"/>
      <c r="C24" s="39" t="s">
        <v>224</v>
      </c>
      <c r="D24" s="60"/>
      <c r="E24" s="16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  <c r="IS24" s="18"/>
      <c r="IT24" s="18"/>
      <c r="IU24" s="18"/>
      <c r="IV24" s="18"/>
    </row>
    <row r="25" spans="1:256" customFormat="1" ht="14.25">
      <c r="A25" s="58"/>
      <c r="B25" s="63"/>
      <c r="C25" s="39" t="s">
        <v>225</v>
      </c>
      <c r="D25" s="60">
        <v>130008</v>
      </c>
      <c r="E25" s="16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  <c r="IS25" s="18"/>
      <c r="IT25" s="18"/>
      <c r="IU25" s="18"/>
      <c r="IV25" s="18"/>
    </row>
    <row r="26" spans="1:256" customFormat="1" ht="14.25">
      <c r="A26" s="58"/>
      <c r="B26" s="63"/>
      <c r="C26" s="39" t="s">
        <v>226</v>
      </c>
      <c r="D26" s="60"/>
      <c r="E26" s="16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  <c r="IS26" s="18"/>
      <c r="IT26" s="18"/>
      <c r="IU26" s="18"/>
      <c r="IV26" s="18"/>
    </row>
    <row r="27" spans="1:256" customFormat="1" ht="14.25">
      <c r="A27" s="64"/>
      <c r="B27" s="65"/>
      <c r="C27" s="39" t="s">
        <v>227</v>
      </c>
      <c r="D27" s="60"/>
      <c r="E27" s="16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  <c r="IS27" s="18"/>
      <c r="IT27" s="18"/>
      <c r="IU27" s="18"/>
      <c r="IV27" s="18"/>
    </row>
    <row r="28" spans="1:256" customFormat="1" ht="14.25">
      <c r="A28" s="64"/>
      <c r="B28" s="65"/>
      <c r="C28" s="39" t="s">
        <v>228</v>
      </c>
      <c r="D28" s="60"/>
      <c r="E28" s="16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  <c r="IS28" s="18"/>
      <c r="IT28" s="18"/>
      <c r="IU28" s="18"/>
      <c r="IV28" s="18"/>
    </row>
    <row r="29" spans="1:256" customFormat="1" ht="14.25">
      <c r="A29" s="64"/>
      <c r="B29" s="65"/>
      <c r="C29" s="39" t="s">
        <v>229</v>
      </c>
      <c r="D29" s="60"/>
      <c r="E29" s="16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  <c r="IS29" s="18"/>
      <c r="IT29" s="18"/>
      <c r="IU29" s="18"/>
      <c r="IV29" s="18"/>
    </row>
    <row r="30" spans="1:256" customFormat="1" ht="14.25">
      <c r="A30" s="64"/>
      <c r="B30" s="65"/>
      <c r="C30" s="39" t="s">
        <v>230</v>
      </c>
      <c r="D30" s="60"/>
      <c r="E30" s="16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  <c r="IQ30" s="18"/>
      <c r="IR30" s="18"/>
      <c r="IS30" s="18"/>
      <c r="IT30" s="18"/>
      <c r="IU30" s="18"/>
      <c r="IV30" s="18"/>
    </row>
    <row r="31" spans="1:256" customFormat="1" ht="14.25">
      <c r="A31" s="64"/>
      <c r="B31" s="65"/>
      <c r="C31" s="39" t="s">
        <v>231</v>
      </c>
      <c r="D31" s="60"/>
      <c r="E31" s="16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</row>
    <row r="32" spans="1:256" customFormat="1" ht="14.25">
      <c r="A32" s="64"/>
      <c r="B32" s="65"/>
      <c r="C32" s="39" t="s">
        <v>232</v>
      </c>
      <c r="D32" s="60"/>
      <c r="E32" s="16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</row>
    <row r="33" spans="1:256" customFormat="1" ht="14.25">
      <c r="A33" s="64"/>
      <c r="B33" s="65"/>
      <c r="C33" s="39" t="s">
        <v>233</v>
      </c>
      <c r="D33" s="60"/>
      <c r="E33" s="1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  <c r="IJ33" s="18"/>
      <c r="IK33" s="18"/>
      <c r="IL33" s="18"/>
      <c r="IM33" s="18"/>
      <c r="IN33" s="18"/>
      <c r="IO33" s="18"/>
      <c r="IP33" s="18"/>
      <c r="IQ33" s="18"/>
      <c r="IR33" s="18"/>
      <c r="IS33" s="18"/>
      <c r="IT33" s="18"/>
      <c r="IU33" s="18"/>
      <c r="IV33" s="18"/>
    </row>
    <row r="34" spans="1:256" customFormat="1" ht="14.25">
      <c r="A34" s="66"/>
      <c r="B34" s="67"/>
      <c r="C34" s="39" t="s">
        <v>234</v>
      </c>
      <c r="D34" s="60"/>
      <c r="E34" s="16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  <c r="IS34" s="18"/>
      <c r="IT34" s="18"/>
      <c r="IU34" s="18"/>
      <c r="IV34" s="18"/>
    </row>
    <row r="35" spans="1:256" customFormat="1" ht="14.25">
      <c r="A35" s="66" t="s">
        <v>68</v>
      </c>
      <c r="B35" s="68">
        <v>1915698.84</v>
      </c>
      <c r="C35" s="66" t="s">
        <v>69</v>
      </c>
      <c r="D35" s="68">
        <f>D25+D21+D15+D13</f>
        <v>1915698.8400000003</v>
      </c>
      <c r="E35" s="16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  <c r="IS35" s="18"/>
      <c r="IT35" s="18"/>
      <c r="IU35" s="18"/>
      <c r="IV35" s="18"/>
    </row>
    <row r="36" spans="1:256" ht="2.1" customHeight="1"/>
  </sheetData>
  <mergeCells count="5">
    <mergeCell ref="A1:D1"/>
    <mergeCell ref="A2:D2"/>
    <mergeCell ref="A3:C3"/>
    <mergeCell ref="A4:B4"/>
    <mergeCell ref="C4:D4"/>
  </mergeCells>
  <phoneticPr fontId="26" type="noConversion"/>
  <pageMargins left="1.3779527559055118" right="0.59055118110236227" top="0.19685039370078741" bottom="0.19685039370078741" header="0.19685039370078741" footer="0.19685039370078741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6"/>
  <sheetViews>
    <sheetView workbookViewId="0">
      <selection activeCell="L9" sqref="L9"/>
    </sheetView>
  </sheetViews>
  <sheetFormatPr defaultColWidth="9" defaultRowHeight="13.5"/>
  <cols>
    <col min="1" max="1" width="6.875" customWidth="1"/>
    <col min="2" max="2" width="20.375" customWidth="1"/>
    <col min="3" max="3" width="11.625" customWidth="1"/>
    <col min="4" max="6" width="10.625" customWidth="1"/>
    <col min="7" max="8" width="8.625" customWidth="1"/>
    <col min="9" max="9" width="7.25" customWidth="1"/>
    <col min="10" max="10" width="9" customWidth="1"/>
  </cols>
  <sheetData>
    <row r="1" spans="1:12" ht="20.100000000000001" customHeight="1">
      <c r="A1" s="150" t="s">
        <v>235</v>
      </c>
      <c r="B1" s="150"/>
      <c r="C1" s="150"/>
      <c r="D1" s="150"/>
      <c r="E1" s="150"/>
      <c r="F1" s="150"/>
      <c r="G1" s="150"/>
      <c r="H1" s="150"/>
      <c r="I1" s="150"/>
      <c r="J1" s="150"/>
      <c r="K1" s="54"/>
      <c r="L1" s="54"/>
    </row>
    <row r="2" spans="1:12" ht="22.5" customHeight="1">
      <c r="A2" s="147" t="s">
        <v>236</v>
      </c>
      <c r="B2" s="147"/>
      <c r="C2" s="147"/>
      <c r="D2" s="147"/>
      <c r="E2" s="147"/>
      <c r="F2" s="147"/>
      <c r="G2" s="147"/>
      <c r="H2" s="147"/>
      <c r="I2" s="147"/>
    </row>
    <row r="3" spans="1:12" s="51" customFormat="1" ht="15" customHeight="1">
      <c r="A3" s="114" t="s">
        <v>4</v>
      </c>
      <c r="B3" s="151"/>
      <c r="C3" s="151"/>
      <c r="D3" s="151"/>
      <c r="E3" s="151"/>
      <c r="F3" s="152"/>
      <c r="G3" s="152"/>
      <c r="H3" s="152"/>
      <c r="I3" s="152"/>
      <c r="J3" s="152"/>
    </row>
    <row r="4" spans="1:12" ht="27.75" customHeight="1">
      <c r="A4" s="148" t="s">
        <v>237</v>
      </c>
      <c r="B4" s="148"/>
      <c r="C4" s="119" t="s">
        <v>85</v>
      </c>
      <c r="D4" s="119" t="s">
        <v>238</v>
      </c>
      <c r="E4" s="119" t="s">
        <v>239</v>
      </c>
      <c r="F4" s="119" t="s">
        <v>240</v>
      </c>
      <c r="G4" s="119" t="s">
        <v>241</v>
      </c>
      <c r="H4" s="119" t="s">
        <v>107</v>
      </c>
      <c r="I4" s="153" t="s">
        <v>242</v>
      </c>
      <c r="J4" s="154" t="s">
        <v>243</v>
      </c>
    </row>
    <row r="5" spans="1:12" ht="24" customHeight="1">
      <c r="A5" s="49" t="s">
        <v>73</v>
      </c>
      <c r="B5" s="49" t="s">
        <v>195</v>
      </c>
      <c r="C5" s="120"/>
      <c r="D5" s="120"/>
      <c r="E5" s="120"/>
      <c r="F5" s="120"/>
      <c r="G5" s="120"/>
      <c r="H5" s="120"/>
      <c r="I5" s="140"/>
      <c r="J5" s="155"/>
    </row>
    <row r="6" spans="1:12" ht="20.100000000000001" customHeight="1">
      <c r="A6" s="76" t="s">
        <v>507</v>
      </c>
      <c r="B6" s="79" t="s">
        <v>508</v>
      </c>
      <c r="C6" s="53">
        <v>547495.68000000005</v>
      </c>
      <c r="D6" s="53">
        <v>547495.68000000005</v>
      </c>
      <c r="E6" s="53"/>
      <c r="F6" s="53"/>
      <c r="G6" s="53"/>
      <c r="H6" s="53"/>
      <c r="I6" s="55"/>
      <c r="J6" s="56"/>
    </row>
    <row r="7" spans="1:12" ht="20.100000000000001" customHeight="1">
      <c r="A7" s="76" t="s">
        <v>509</v>
      </c>
      <c r="B7" s="79" t="s">
        <v>510</v>
      </c>
      <c r="C7" s="53">
        <v>543140.19999999995</v>
      </c>
      <c r="D7" s="53">
        <v>543140.19999999995</v>
      </c>
      <c r="E7" s="53"/>
      <c r="F7" s="53"/>
      <c r="G7" s="53"/>
      <c r="H7" s="53"/>
      <c r="I7" s="55"/>
      <c r="J7" s="56"/>
    </row>
    <row r="8" spans="1:12" ht="20.100000000000001" customHeight="1">
      <c r="A8" s="76" t="s">
        <v>511</v>
      </c>
      <c r="B8" s="79" t="s">
        <v>512</v>
      </c>
      <c r="C8" s="53">
        <v>409125.6</v>
      </c>
      <c r="D8" s="53">
        <v>409125.6</v>
      </c>
      <c r="E8" s="53"/>
      <c r="F8" s="53"/>
      <c r="G8" s="53"/>
      <c r="H8" s="53"/>
      <c r="I8" s="55"/>
      <c r="J8" s="56"/>
    </row>
    <row r="9" spans="1:12" ht="20.100000000000001" customHeight="1">
      <c r="A9" s="76" t="s">
        <v>513</v>
      </c>
      <c r="B9" s="79" t="s">
        <v>514</v>
      </c>
      <c r="C9" s="53">
        <v>134014.6</v>
      </c>
      <c r="D9" s="53">
        <v>134014.6</v>
      </c>
      <c r="E9" s="53"/>
      <c r="F9" s="53"/>
      <c r="G9" s="53"/>
      <c r="H9" s="53"/>
      <c r="I9" s="55"/>
      <c r="J9" s="56"/>
    </row>
    <row r="10" spans="1:12" ht="20.100000000000001" customHeight="1">
      <c r="A10" s="76" t="s">
        <v>515</v>
      </c>
      <c r="B10" s="79" t="s">
        <v>516</v>
      </c>
      <c r="C10" s="53">
        <v>4355.4799999999996</v>
      </c>
      <c r="D10" s="53">
        <v>4355.4799999999996</v>
      </c>
      <c r="E10" s="53"/>
      <c r="F10" s="53"/>
      <c r="G10" s="53"/>
      <c r="H10" s="53"/>
      <c r="I10" s="55"/>
      <c r="J10" s="56"/>
    </row>
    <row r="11" spans="1:12" ht="20.100000000000001" customHeight="1">
      <c r="A11" s="76" t="s">
        <v>517</v>
      </c>
      <c r="B11" s="79" t="s">
        <v>518</v>
      </c>
      <c r="C11" s="53">
        <v>2345.2600000000002</v>
      </c>
      <c r="D11" s="53">
        <v>2345.2600000000002</v>
      </c>
      <c r="E11" s="53"/>
      <c r="F11" s="53"/>
      <c r="G11" s="53"/>
      <c r="H11" s="53"/>
      <c r="I11" s="55"/>
      <c r="J11" s="56"/>
    </row>
    <row r="12" spans="1:12" ht="20.100000000000001" customHeight="1">
      <c r="A12" s="76" t="s">
        <v>519</v>
      </c>
      <c r="B12" s="79" t="s">
        <v>520</v>
      </c>
      <c r="C12" s="53">
        <v>2010.22</v>
      </c>
      <c r="D12" s="53">
        <v>2010.22</v>
      </c>
      <c r="E12" s="53"/>
      <c r="F12" s="53"/>
      <c r="G12" s="53"/>
      <c r="H12" s="53"/>
      <c r="I12" s="55"/>
      <c r="J12" s="56"/>
    </row>
    <row r="13" spans="1:12" ht="20.100000000000001" customHeight="1">
      <c r="A13" s="76" t="s">
        <v>521</v>
      </c>
      <c r="B13" s="79" t="s">
        <v>522</v>
      </c>
      <c r="C13" s="53">
        <v>155623.10999999999</v>
      </c>
      <c r="D13" s="53">
        <v>155623.10999999999</v>
      </c>
      <c r="E13" s="53"/>
      <c r="F13" s="53"/>
      <c r="G13" s="53"/>
      <c r="H13" s="53"/>
      <c r="I13" s="55"/>
      <c r="J13" s="56"/>
    </row>
    <row r="14" spans="1:12" ht="20.100000000000001" customHeight="1">
      <c r="A14" s="76" t="s">
        <v>523</v>
      </c>
      <c r="B14" s="79" t="s">
        <v>524</v>
      </c>
      <c r="C14" s="53">
        <v>155623.10999999999</v>
      </c>
      <c r="D14" s="53">
        <v>155623.10999999999</v>
      </c>
      <c r="E14" s="53"/>
      <c r="F14" s="53"/>
      <c r="G14" s="53"/>
      <c r="H14" s="53"/>
      <c r="I14" s="55"/>
      <c r="J14" s="56"/>
    </row>
    <row r="15" spans="1:12" ht="20.100000000000001" customHeight="1">
      <c r="A15" s="76" t="s">
        <v>525</v>
      </c>
      <c r="B15" s="79" t="s">
        <v>526</v>
      </c>
      <c r="C15" s="53">
        <v>62798.84</v>
      </c>
      <c r="D15" s="53">
        <v>62798.84</v>
      </c>
      <c r="E15" s="53"/>
      <c r="F15" s="53"/>
      <c r="G15" s="53"/>
      <c r="H15" s="53"/>
      <c r="I15" s="55"/>
      <c r="J15" s="56"/>
    </row>
    <row r="16" spans="1:12" ht="20.100000000000001" customHeight="1">
      <c r="A16" s="76" t="s">
        <v>527</v>
      </c>
      <c r="B16" s="79" t="s">
        <v>528</v>
      </c>
      <c r="C16" s="53">
        <v>92824.27</v>
      </c>
      <c r="D16" s="53">
        <v>92824.27</v>
      </c>
      <c r="E16" s="53"/>
      <c r="F16" s="53"/>
      <c r="G16" s="53"/>
      <c r="H16" s="53"/>
      <c r="I16" s="55"/>
      <c r="J16" s="56"/>
    </row>
    <row r="17" spans="1:10" ht="20.100000000000001" customHeight="1">
      <c r="A17" s="76" t="s">
        <v>529</v>
      </c>
      <c r="B17" s="79" t="s">
        <v>530</v>
      </c>
      <c r="C17" s="53">
        <v>1082572.05</v>
      </c>
      <c r="D17" s="53">
        <v>1082572.05</v>
      </c>
      <c r="E17" s="53"/>
      <c r="F17" s="53"/>
      <c r="G17" s="53"/>
      <c r="H17" s="53"/>
      <c r="I17" s="55"/>
      <c r="J17" s="56"/>
    </row>
    <row r="18" spans="1:10" ht="20.100000000000001" customHeight="1">
      <c r="A18" s="76" t="s">
        <v>531</v>
      </c>
      <c r="B18" s="79" t="s">
        <v>532</v>
      </c>
      <c r="C18" s="53">
        <v>1082572.05</v>
      </c>
      <c r="D18" s="53">
        <v>1082572.05</v>
      </c>
      <c r="E18" s="53"/>
      <c r="F18" s="53"/>
      <c r="G18" s="53"/>
      <c r="H18" s="53"/>
      <c r="I18" s="55"/>
      <c r="J18" s="56"/>
    </row>
    <row r="19" spans="1:10" ht="20.100000000000001" customHeight="1">
      <c r="A19" s="76" t="s">
        <v>533</v>
      </c>
      <c r="B19" s="79" t="s">
        <v>83</v>
      </c>
      <c r="C19" s="53">
        <v>1082572.05</v>
      </c>
      <c r="D19" s="53">
        <v>1082572.05</v>
      </c>
      <c r="E19" s="53"/>
      <c r="F19" s="53"/>
      <c r="G19" s="53"/>
      <c r="H19" s="53"/>
      <c r="I19" s="55"/>
      <c r="J19" s="56"/>
    </row>
    <row r="20" spans="1:10" ht="20.100000000000001" customHeight="1">
      <c r="A20" s="76" t="s">
        <v>534</v>
      </c>
      <c r="B20" s="79" t="s">
        <v>535</v>
      </c>
      <c r="C20" s="53">
        <v>130008</v>
      </c>
      <c r="D20" s="53">
        <v>130008</v>
      </c>
      <c r="E20" s="53"/>
      <c r="F20" s="53"/>
      <c r="G20" s="53"/>
      <c r="H20" s="53"/>
      <c r="I20" s="55"/>
      <c r="J20" s="56"/>
    </row>
    <row r="21" spans="1:10" ht="20.100000000000001" customHeight="1">
      <c r="A21" s="76" t="s">
        <v>536</v>
      </c>
      <c r="B21" s="79" t="s">
        <v>537</v>
      </c>
      <c r="C21" s="53">
        <v>130008</v>
      </c>
      <c r="D21" s="53">
        <v>130008</v>
      </c>
      <c r="E21" s="53"/>
      <c r="F21" s="53"/>
      <c r="G21" s="53"/>
      <c r="H21" s="53"/>
      <c r="I21" s="55"/>
      <c r="J21" s="56"/>
    </row>
    <row r="22" spans="1:10" ht="20.100000000000001" customHeight="1">
      <c r="A22" s="76" t="s">
        <v>538</v>
      </c>
      <c r="B22" s="79" t="s">
        <v>539</v>
      </c>
      <c r="C22" s="53">
        <v>130008</v>
      </c>
      <c r="D22" s="53">
        <v>130008</v>
      </c>
      <c r="E22" s="53"/>
      <c r="F22" s="53"/>
      <c r="G22" s="53"/>
      <c r="H22" s="53"/>
      <c r="I22" s="55"/>
      <c r="J22" s="56"/>
    </row>
    <row r="23" spans="1:10" ht="20.100000000000001" customHeight="1">
      <c r="A23" s="50"/>
      <c r="B23" s="49" t="s">
        <v>244</v>
      </c>
      <c r="C23" s="53">
        <f>C6+C13+C17+C20</f>
        <v>1915698.84</v>
      </c>
      <c r="D23" s="53">
        <f>D6+D13+D17+D20</f>
        <v>1915698.84</v>
      </c>
      <c r="E23" s="53"/>
      <c r="F23" s="53"/>
      <c r="G23" s="53"/>
      <c r="H23" s="53"/>
      <c r="I23" s="55"/>
      <c r="J23" s="56"/>
    </row>
    <row r="24" spans="1:10" ht="20.100000000000001" customHeight="1"/>
    <row r="25" spans="1:10" ht="20.100000000000001" customHeight="1"/>
    <row r="26" spans="1:10" ht="20.100000000000001" customHeight="1"/>
  </sheetData>
  <mergeCells count="12">
    <mergeCell ref="I4:I5"/>
    <mergeCell ref="J4:J5"/>
    <mergeCell ref="A1:J1"/>
    <mergeCell ref="A2:I2"/>
    <mergeCell ref="A4:B4"/>
    <mergeCell ref="C4:C5"/>
    <mergeCell ref="D4:D5"/>
    <mergeCell ref="E4:E5"/>
    <mergeCell ref="F4:F5"/>
    <mergeCell ref="A3:J3"/>
    <mergeCell ref="G4:G5"/>
    <mergeCell ref="H4:H5"/>
  </mergeCells>
  <phoneticPr fontId="26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activeCell="I19" sqref="I19"/>
    </sheetView>
  </sheetViews>
  <sheetFormatPr defaultColWidth="9" defaultRowHeight="13.5"/>
  <cols>
    <col min="1" max="1" width="8.625" customWidth="1"/>
    <col min="2" max="2" width="20.625" customWidth="1"/>
    <col min="3" max="3" width="18.625" customWidth="1"/>
    <col min="4" max="5" width="18.625" style="48" customWidth="1"/>
  </cols>
  <sheetData>
    <row r="1" spans="1:10" ht="20.100000000000001" customHeight="1">
      <c r="A1" s="146" t="s">
        <v>245</v>
      </c>
      <c r="B1" s="146"/>
      <c r="C1" s="146"/>
      <c r="D1" s="146"/>
      <c r="E1" s="146"/>
    </row>
    <row r="2" spans="1:10" ht="39.950000000000003" customHeight="1">
      <c r="A2" s="147" t="s">
        <v>246</v>
      </c>
      <c r="B2" s="147"/>
      <c r="C2" s="147"/>
      <c r="D2" s="147"/>
      <c r="E2" s="147"/>
    </row>
    <row r="3" spans="1:10" s="47" customFormat="1" ht="15" customHeight="1">
      <c r="A3" s="156" t="s">
        <v>4</v>
      </c>
      <c r="B3" s="157"/>
      <c r="C3" s="157"/>
      <c r="D3" s="157"/>
      <c r="E3" s="157"/>
      <c r="F3" s="105"/>
      <c r="G3" s="105"/>
      <c r="H3" s="105"/>
      <c r="I3" s="105"/>
      <c r="J3" s="105"/>
    </row>
    <row r="4" spans="1:10" ht="30" customHeight="1">
      <c r="A4" s="49" t="s">
        <v>73</v>
      </c>
      <c r="B4" s="49" t="s">
        <v>195</v>
      </c>
      <c r="C4" s="49" t="s">
        <v>85</v>
      </c>
      <c r="D4" s="49" t="s">
        <v>77</v>
      </c>
      <c r="E4" s="49" t="s">
        <v>78</v>
      </c>
    </row>
    <row r="5" spans="1:10" ht="20.100000000000001" customHeight="1">
      <c r="A5" s="76" t="s">
        <v>507</v>
      </c>
      <c r="B5" s="79" t="s">
        <v>508</v>
      </c>
      <c r="C5" s="53">
        <v>547495.68000000005</v>
      </c>
      <c r="D5" s="53">
        <v>547495.68000000005</v>
      </c>
      <c r="E5" s="50"/>
    </row>
    <row r="6" spans="1:10" ht="20.100000000000001" customHeight="1">
      <c r="A6" s="76" t="s">
        <v>509</v>
      </c>
      <c r="B6" s="79" t="s">
        <v>510</v>
      </c>
      <c r="C6" s="53">
        <v>543140.19999999995</v>
      </c>
      <c r="D6" s="53">
        <v>543140.19999999995</v>
      </c>
      <c r="E6" s="50"/>
    </row>
    <row r="7" spans="1:10" ht="20.100000000000001" customHeight="1">
      <c r="A7" s="76" t="s">
        <v>511</v>
      </c>
      <c r="B7" s="79" t="s">
        <v>512</v>
      </c>
      <c r="C7" s="53">
        <v>409125.6</v>
      </c>
      <c r="D7" s="53">
        <v>409125.6</v>
      </c>
      <c r="E7" s="50"/>
    </row>
    <row r="8" spans="1:10" ht="20.100000000000001" customHeight="1">
      <c r="A8" s="76" t="s">
        <v>513</v>
      </c>
      <c r="B8" s="79" t="s">
        <v>514</v>
      </c>
      <c r="C8" s="53">
        <v>134014.6</v>
      </c>
      <c r="D8" s="53">
        <v>134014.6</v>
      </c>
      <c r="E8" s="50"/>
    </row>
    <row r="9" spans="1:10" ht="20.100000000000001" customHeight="1">
      <c r="A9" s="76" t="s">
        <v>515</v>
      </c>
      <c r="B9" s="79" t="s">
        <v>516</v>
      </c>
      <c r="C9" s="53">
        <v>4355.4799999999996</v>
      </c>
      <c r="D9" s="53">
        <v>4355.4799999999996</v>
      </c>
      <c r="E9" s="50"/>
    </row>
    <row r="10" spans="1:10" ht="20.100000000000001" customHeight="1">
      <c r="A10" s="76" t="s">
        <v>517</v>
      </c>
      <c r="B10" s="79" t="s">
        <v>518</v>
      </c>
      <c r="C10" s="53">
        <v>2345.2600000000002</v>
      </c>
      <c r="D10" s="53">
        <v>2345.2600000000002</v>
      </c>
      <c r="E10" s="50"/>
    </row>
    <row r="11" spans="1:10" ht="20.100000000000001" customHeight="1">
      <c r="A11" s="76" t="s">
        <v>519</v>
      </c>
      <c r="B11" s="79" t="s">
        <v>520</v>
      </c>
      <c r="C11" s="53">
        <v>2010.22</v>
      </c>
      <c r="D11" s="53">
        <v>2010.22</v>
      </c>
      <c r="E11" s="50"/>
    </row>
    <row r="12" spans="1:10" ht="20.100000000000001" customHeight="1">
      <c r="A12" s="76" t="s">
        <v>521</v>
      </c>
      <c r="B12" s="79" t="s">
        <v>522</v>
      </c>
      <c r="C12" s="53">
        <v>155623.10999999999</v>
      </c>
      <c r="D12" s="53">
        <v>155623.10999999999</v>
      </c>
      <c r="E12" s="50"/>
    </row>
    <row r="13" spans="1:10" ht="20.100000000000001" customHeight="1">
      <c r="A13" s="76" t="s">
        <v>523</v>
      </c>
      <c r="B13" s="79" t="s">
        <v>524</v>
      </c>
      <c r="C13" s="53">
        <v>155623.10999999999</v>
      </c>
      <c r="D13" s="53">
        <v>155623.10999999999</v>
      </c>
      <c r="E13" s="50"/>
    </row>
    <row r="14" spans="1:10" ht="20.100000000000001" customHeight="1">
      <c r="A14" s="76" t="s">
        <v>525</v>
      </c>
      <c r="B14" s="79" t="s">
        <v>526</v>
      </c>
      <c r="C14" s="53">
        <v>62798.84</v>
      </c>
      <c r="D14" s="53">
        <v>62798.84</v>
      </c>
      <c r="E14" s="50"/>
    </row>
    <row r="15" spans="1:10" ht="20.100000000000001" customHeight="1">
      <c r="A15" s="76" t="s">
        <v>527</v>
      </c>
      <c r="B15" s="79" t="s">
        <v>528</v>
      </c>
      <c r="C15" s="53">
        <v>92824.27</v>
      </c>
      <c r="D15" s="53">
        <v>92824.27</v>
      </c>
      <c r="E15" s="50"/>
    </row>
    <row r="16" spans="1:10" ht="20.100000000000001" customHeight="1">
      <c r="A16" s="76" t="s">
        <v>529</v>
      </c>
      <c r="B16" s="79" t="s">
        <v>530</v>
      </c>
      <c r="C16" s="53">
        <v>1082572.05</v>
      </c>
      <c r="D16" s="53">
        <v>1081959.92</v>
      </c>
      <c r="E16" s="50">
        <v>612.13</v>
      </c>
    </row>
    <row r="17" spans="1:5" ht="20.100000000000001" customHeight="1">
      <c r="A17" s="76" t="s">
        <v>531</v>
      </c>
      <c r="B17" s="79" t="s">
        <v>532</v>
      </c>
      <c r="C17" s="53">
        <v>1082572.05</v>
      </c>
      <c r="D17" s="53">
        <f>C17-E18</f>
        <v>1081959.9200000002</v>
      </c>
      <c r="E17" s="50">
        <v>612.13</v>
      </c>
    </row>
    <row r="18" spans="1:5" ht="20.100000000000001" customHeight="1">
      <c r="A18" s="76" t="s">
        <v>533</v>
      </c>
      <c r="B18" s="79" t="s">
        <v>83</v>
      </c>
      <c r="C18" s="53">
        <v>1082572.05</v>
      </c>
      <c r="D18" s="53">
        <f>C18-E18</f>
        <v>1081959.9200000002</v>
      </c>
      <c r="E18" s="50">
        <v>612.13</v>
      </c>
    </row>
    <row r="19" spans="1:5" ht="20.100000000000001" customHeight="1">
      <c r="A19" s="76" t="s">
        <v>534</v>
      </c>
      <c r="B19" s="79" t="s">
        <v>535</v>
      </c>
      <c r="C19" s="53">
        <v>130008</v>
      </c>
      <c r="D19" s="53">
        <v>130008</v>
      </c>
      <c r="E19" s="50"/>
    </row>
    <row r="20" spans="1:5" ht="20.100000000000001" customHeight="1">
      <c r="A20" s="76" t="s">
        <v>536</v>
      </c>
      <c r="B20" s="79" t="s">
        <v>537</v>
      </c>
      <c r="C20" s="53">
        <v>130008</v>
      </c>
      <c r="D20" s="53">
        <v>130008</v>
      </c>
      <c r="E20" s="50"/>
    </row>
    <row r="21" spans="1:5" ht="20.100000000000001" customHeight="1">
      <c r="A21" s="76" t="s">
        <v>538</v>
      </c>
      <c r="B21" s="79" t="s">
        <v>539</v>
      </c>
      <c r="C21" s="53">
        <v>130008</v>
      </c>
      <c r="D21" s="53">
        <v>130008</v>
      </c>
      <c r="E21" s="50"/>
    </row>
    <row r="22" spans="1:5" ht="20.100000000000001" customHeight="1">
      <c r="A22" s="50"/>
      <c r="B22" s="50"/>
      <c r="C22" s="50"/>
      <c r="D22" s="50"/>
      <c r="E22" s="50"/>
    </row>
    <row r="23" spans="1:5" ht="20.100000000000001" customHeight="1">
      <c r="A23" s="50"/>
      <c r="B23" s="50"/>
      <c r="C23" s="50"/>
      <c r="D23" s="50"/>
      <c r="E23" s="50"/>
    </row>
    <row r="24" spans="1:5" ht="20.100000000000001" customHeight="1">
      <c r="A24" s="50"/>
      <c r="B24" s="50"/>
      <c r="C24" s="50"/>
      <c r="D24" s="50"/>
      <c r="E24" s="50"/>
    </row>
    <row r="25" spans="1:5" ht="20.100000000000001" customHeight="1">
      <c r="A25" s="50"/>
      <c r="B25" s="50"/>
      <c r="C25" s="50"/>
      <c r="D25" s="50"/>
      <c r="E25" s="50"/>
    </row>
    <row r="26" spans="1:5" ht="20.100000000000001" customHeight="1">
      <c r="A26" s="50"/>
      <c r="B26" s="50"/>
      <c r="C26" s="50"/>
      <c r="D26" s="50"/>
      <c r="E26" s="50"/>
    </row>
    <row r="27" spans="1:5" ht="20.100000000000001" customHeight="1">
      <c r="A27" s="50"/>
      <c r="B27" s="50"/>
      <c r="C27" s="50"/>
      <c r="D27" s="50"/>
      <c r="E27" s="50"/>
    </row>
    <row r="28" spans="1:5" ht="20.100000000000001" customHeight="1">
      <c r="A28" s="50"/>
      <c r="B28" s="50"/>
      <c r="C28" s="50"/>
      <c r="D28" s="50"/>
      <c r="E28" s="50"/>
    </row>
    <row r="29" spans="1:5" ht="20.100000000000001" customHeight="1">
      <c r="A29" s="50"/>
      <c r="B29" s="50"/>
      <c r="C29" s="50"/>
      <c r="D29" s="50"/>
      <c r="E29" s="50"/>
    </row>
    <row r="30" spans="1:5" ht="20.100000000000001" customHeight="1">
      <c r="A30" s="50"/>
      <c r="B30" s="50"/>
      <c r="C30" s="50"/>
      <c r="D30" s="50"/>
      <c r="E30" s="50"/>
    </row>
    <row r="31" spans="1:5" ht="20.100000000000001" customHeight="1">
      <c r="A31" s="50"/>
      <c r="B31" s="50"/>
      <c r="C31" s="50"/>
      <c r="D31" s="50"/>
      <c r="E31" s="50"/>
    </row>
    <row r="32" spans="1:5" ht="20.100000000000001" customHeight="1">
      <c r="A32" s="50"/>
      <c r="B32" s="50"/>
      <c r="C32" s="50"/>
      <c r="D32" s="50"/>
      <c r="E32" s="50"/>
    </row>
    <row r="33" spans="1:5" ht="20.100000000000001" customHeight="1">
      <c r="A33" s="50"/>
      <c r="B33" s="50"/>
      <c r="C33" s="50"/>
      <c r="D33" s="50"/>
      <c r="E33" s="50"/>
    </row>
    <row r="34" spans="1:5" ht="20.100000000000001" customHeight="1">
      <c r="A34" s="50"/>
      <c r="B34" s="50"/>
      <c r="C34" s="50"/>
      <c r="D34" s="50"/>
      <c r="E34" s="50"/>
    </row>
    <row r="35" spans="1:5" ht="20.100000000000001" customHeight="1">
      <c r="A35" s="50"/>
      <c r="B35" s="49" t="s">
        <v>244</v>
      </c>
      <c r="C35" s="50">
        <f>C5+C12+C16+C19</f>
        <v>1915698.84</v>
      </c>
      <c r="D35" s="50">
        <f>D5+D12+D16+D19</f>
        <v>1915086.71</v>
      </c>
      <c r="E35" s="50">
        <f>E5+E12+E16+E19</f>
        <v>612.13</v>
      </c>
    </row>
    <row r="36" spans="1:5" ht="20.100000000000001" customHeight="1"/>
    <row r="37" spans="1:5" ht="20.100000000000001" customHeight="1"/>
    <row r="38" spans="1:5" ht="20.100000000000001" customHeight="1"/>
  </sheetData>
  <mergeCells count="3">
    <mergeCell ref="A1:E1"/>
    <mergeCell ref="A2:E2"/>
    <mergeCell ref="A3:E3"/>
  </mergeCells>
  <phoneticPr fontId="26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15"/>
  <sheetViews>
    <sheetView workbookViewId="0">
      <selection activeCell="M17" sqref="M17"/>
    </sheetView>
  </sheetViews>
  <sheetFormatPr defaultColWidth="8" defaultRowHeight="12.75"/>
  <cols>
    <col min="1" max="2" width="3.25" style="16" customWidth="1"/>
    <col min="3" max="3" width="20" style="16" customWidth="1"/>
    <col min="4" max="4" width="7" style="16" customWidth="1"/>
    <col min="5" max="5" width="7.25" style="16" customWidth="1"/>
    <col min="6" max="6" width="6.625" style="16" customWidth="1"/>
    <col min="7" max="7" width="8.75" style="16" customWidth="1"/>
    <col min="8" max="8" width="13.25" style="16" customWidth="1"/>
    <col min="9" max="9" width="9.375" style="16" customWidth="1"/>
    <col min="10" max="11" width="3.25" style="16" customWidth="1"/>
    <col min="12" max="12" width="23.25" style="16" customWidth="1"/>
    <col min="13" max="14" width="13.25" style="16" customWidth="1"/>
    <col min="15" max="15" width="10.5" style="16" customWidth="1"/>
    <col min="16" max="16" width="7.5" style="16" customWidth="1"/>
    <col min="17" max="17" width="10.625" style="16" customWidth="1"/>
    <col min="18" max="18" width="9.375" style="16" customWidth="1"/>
    <col min="19" max="16384" width="8" style="18"/>
  </cols>
  <sheetData>
    <row r="1" spans="1:256" s="1" customFormat="1" ht="18" customHeight="1">
      <c r="A1" s="114" t="s">
        <v>14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8"/>
      <c r="IV1" s="18"/>
    </row>
    <row r="2" spans="1:256" s="1" customFormat="1" ht="30" customHeight="1">
      <c r="A2" s="112" t="s">
        <v>247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</row>
    <row r="3" spans="1:256" s="1" customFormat="1" ht="18" customHeight="1">
      <c r="A3" s="114" t="s">
        <v>5</v>
      </c>
      <c r="B3" s="111"/>
      <c r="C3" s="111"/>
      <c r="D3" s="111"/>
      <c r="E3" s="111"/>
      <c r="F3" s="111"/>
      <c r="G3" s="111"/>
      <c r="H3" s="111"/>
      <c r="I3" s="111"/>
      <c r="J3" s="121" t="s">
        <v>15</v>
      </c>
      <c r="K3" s="159"/>
      <c r="L3" s="159"/>
      <c r="M3" s="159"/>
      <c r="N3" s="159"/>
      <c r="O3" s="159"/>
      <c r="P3" s="159"/>
      <c r="Q3" s="159"/>
      <c r="R3" s="159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ht="18" customHeight="1">
      <c r="A4" s="115" t="s">
        <v>248</v>
      </c>
      <c r="B4" s="116"/>
      <c r="C4" s="116"/>
      <c r="D4" s="116"/>
      <c r="E4" s="116"/>
      <c r="F4" s="116"/>
      <c r="G4" s="116"/>
      <c r="H4" s="116"/>
      <c r="I4" s="116"/>
      <c r="J4" s="117" t="s">
        <v>248</v>
      </c>
      <c r="K4" s="116"/>
      <c r="L4" s="116"/>
      <c r="M4" s="116"/>
      <c r="N4" s="116"/>
      <c r="O4" s="116"/>
      <c r="P4" s="116"/>
      <c r="Q4" s="116"/>
      <c r="R4" s="118"/>
    </row>
    <row r="5" spans="1:256" ht="18" customHeight="1">
      <c r="A5" s="115" t="s">
        <v>249</v>
      </c>
      <c r="B5" s="116"/>
      <c r="C5" s="116"/>
      <c r="D5" s="115" t="s">
        <v>97</v>
      </c>
      <c r="E5" s="116"/>
      <c r="F5" s="116"/>
      <c r="G5" s="115" t="s">
        <v>98</v>
      </c>
      <c r="H5" s="116"/>
      <c r="I5" s="116"/>
      <c r="J5" s="115" t="s">
        <v>250</v>
      </c>
      <c r="K5" s="116"/>
      <c r="L5" s="116"/>
      <c r="M5" s="115" t="s">
        <v>97</v>
      </c>
      <c r="N5" s="116"/>
      <c r="O5" s="116"/>
      <c r="P5" s="117" t="s">
        <v>98</v>
      </c>
      <c r="Q5" s="116"/>
      <c r="R5" s="118"/>
    </row>
    <row r="6" spans="1:256" ht="27">
      <c r="A6" s="34" t="s">
        <v>95</v>
      </c>
      <c r="B6" s="34" t="s">
        <v>96</v>
      </c>
      <c r="C6" s="34" t="s">
        <v>195</v>
      </c>
      <c r="D6" s="34" t="s">
        <v>76</v>
      </c>
      <c r="E6" s="34" t="s">
        <v>77</v>
      </c>
      <c r="F6" s="34" t="s">
        <v>78</v>
      </c>
      <c r="G6" s="34" t="s">
        <v>76</v>
      </c>
      <c r="H6" s="34" t="s">
        <v>77</v>
      </c>
      <c r="I6" s="34" t="s">
        <v>78</v>
      </c>
      <c r="J6" s="34" t="s">
        <v>95</v>
      </c>
      <c r="K6" s="34" t="s">
        <v>96</v>
      </c>
      <c r="L6" s="34" t="s">
        <v>195</v>
      </c>
      <c r="M6" s="34" t="s">
        <v>76</v>
      </c>
      <c r="N6" s="34" t="s">
        <v>77</v>
      </c>
      <c r="O6" s="34" t="s">
        <v>78</v>
      </c>
      <c r="P6" s="34" t="s">
        <v>76</v>
      </c>
      <c r="Q6" s="34" t="s">
        <v>77</v>
      </c>
      <c r="R6" s="37" t="s">
        <v>78</v>
      </c>
    </row>
    <row r="7" spans="1:256">
      <c r="A7" s="35" t="s">
        <v>251</v>
      </c>
      <c r="B7" s="35"/>
      <c r="C7" s="35" t="s">
        <v>252</v>
      </c>
      <c r="D7" s="36"/>
      <c r="E7" s="36"/>
      <c r="F7" s="36"/>
      <c r="G7" s="36"/>
      <c r="H7" s="36"/>
      <c r="I7" s="38"/>
      <c r="J7" s="35" t="s">
        <v>253</v>
      </c>
      <c r="K7" s="35"/>
      <c r="L7" s="39" t="s">
        <v>112</v>
      </c>
      <c r="M7" s="36">
        <f>N7+O7</f>
        <v>1302334.19</v>
      </c>
      <c r="N7" s="92">
        <f>N8+N9+N10+N13+N15+N16+N17+N18</f>
        <v>1302334.19</v>
      </c>
      <c r="O7" s="36"/>
      <c r="P7" s="36"/>
      <c r="Q7" s="36"/>
      <c r="R7" s="40"/>
    </row>
    <row r="8" spans="1:256">
      <c r="A8" s="35"/>
      <c r="B8" s="35" t="s">
        <v>254</v>
      </c>
      <c r="C8" s="35" t="s">
        <v>255</v>
      </c>
      <c r="D8" s="36"/>
      <c r="E8" s="36"/>
      <c r="F8" s="36"/>
      <c r="G8" s="36"/>
      <c r="H8" s="36"/>
      <c r="I8" s="38"/>
      <c r="J8" s="35"/>
      <c r="K8" s="35" t="s">
        <v>254</v>
      </c>
      <c r="L8" s="39" t="s">
        <v>256</v>
      </c>
      <c r="M8" s="36">
        <f t="shared" ref="M8:M71" si="0">N8+O8</f>
        <v>281868</v>
      </c>
      <c r="N8" s="97">
        <v>281868</v>
      </c>
      <c r="O8" s="36"/>
      <c r="P8" s="36"/>
      <c r="Q8" s="36"/>
      <c r="R8" s="40"/>
    </row>
    <row r="9" spans="1:256">
      <c r="A9" s="35"/>
      <c r="B9" s="35" t="s">
        <v>257</v>
      </c>
      <c r="C9" s="35" t="s">
        <v>258</v>
      </c>
      <c r="D9" s="36"/>
      <c r="E9" s="36"/>
      <c r="F9" s="36"/>
      <c r="G9" s="36"/>
      <c r="H9" s="36"/>
      <c r="I9" s="38"/>
      <c r="J9" s="35"/>
      <c r="K9" s="35" t="s">
        <v>257</v>
      </c>
      <c r="L9" s="39" t="s">
        <v>259</v>
      </c>
      <c r="M9" s="36">
        <f t="shared" si="0"/>
        <v>457176</v>
      </c>
      <c r="N9" s="101">
        <v>457176</v>
      </c>
      <c r="O9" s="36"/>
      <c r="P9" s="36"/>
      <c r="Q9" s="36"/>
      <c r="R9" s="40"/>
    </row>
    <row r="10" spans="1:256">
      <c r="A10" s="35"/>
      <c r="B10" s="35" t="s">
        <v>260</v>
      </c>
      <c r="C10" s="35" t="s">
        <v>261</v>
      </c>
      <c r="D10" s="36"/>
      <c r="E10" s="36"/>
      <c r="F10" s="36"/>
      <c r="G10" s="36"/>
      <c r="H10" s="36"/>
      <c r="I10" s="38"/>
      <c r="J10" s="35"/>
      <c r="K10" s="35" t="s">
        <v>260</v>
      </c>
      <c r="L10" s="39" t="s">
        <v>262</v>
      </c>
      <c r="M10" s="36">
        <f t="shared" si="0"/>
        <v>139289</v>
      </c>
      <c r="N10" s="102">
        <v>139289</v>
      </c>
      <c r="O10" s="36"/>
      <c r="P10" s="36"/>
      <c r="Q10" s="36"/>
      <c r="R10" s="40"/>
    </row>
    <row r="11" spans="1:256">
      <c r="A11" s="35"/>
      <c r="B11" s="35" t="s">
        <v>263</v>
      </c>
      <c r="C11" s="35" t="s">
        <v>264</v>
      </c>
      <c r="D11" s="36"/>
      <c r="E11" s="36"/>
      <c r="F11" s="36"/>
      <c r="G11" s="36"/>
      <c r="H11" s="36"/>
      <c r="I11" s="38"/>
      <c r="J11" s="35"/>
      <c r="K11" s="35" t="s">
        <v>265</v>
      </c>
      <c r="L11" s="39" t="s">
        <v>266</v>
      </c>
      <c r="M11" s="36">
        <f t="shared" si="0"/>
        <v>0</v>
      </c>
      <c r="N11" s="103"/>
      <c r="O11" s="36"/>
      <c r="P11" s="35"/>
      <c r="Q11" s="36"/>
      <c r="R11" s="40"/>
    </row>
    <row r="12" spans="1:256">
      <c r="A12" s="35" t="s">
        <v>267</v>
      </c>
      <c r="B12" s="35"/>
      <c r="C12" s="35" t="s">
        <v>268</v>
      </c>
      <c r="D12" s="36"/>
      <c r="E12" s="36"/>
      <c r="F12" s="36"/>
      <c r="G12" s="36"/>
      <c r="H12" s="36"/>
      <c r="I12" s="38"/>
      <c r="J12" s="35"/>
      <c r="K12" s="35" t="s">
        <v>269</v>
      </c>
      <c r="L12" s="39" t="s">
        <v>270</v>
      </c>
      <c r="M12" s="36">
        <f t="shared" si="0"/>
        <v>0</v>
      </c>
      <c r="N12" s="103"/>
      <c r="O12" s="36"/>
      <c r="P12" s="36"/>
      <c r="Q12" s="36"/>
      <c r="R12" s="40"/>
    </row>
    <row r="13" spans="1:256">
      <c r="A13" s="35"/>
      <c r="B13" s="35" t="s">
        <v>254</v>
      </c>
      <c r="C13" s="35" t="s">
        <v>271</v>
      </c>
      <c r="D13" s="36"/>
      <c r="E13" s="36"/>
      <c r="F13" s="36"/>
      <c r="G13" s="36"/>
      <c r="H13" s="36"/>
      <c r="I13" s="38"/>
      <c r="J13" s="35"/>
      <c r="K13" s="35" t="s">
        <v>272</v>
      </c>
      <c r="L13" s="39" t="s">
        <v>273</v>
      </c>
      <c r="M13" s="36">
        <f t="shared" si="0"/>
        <v>134014.6</v>
      </c>
      <c r="N13" s="92">
        <v>134014.6</v>
      </c>
      <c r="O13" s="36"/>
      <c r="P13" s="36"/>
      <c r="Q13" s="36"/>
      <c r="R13" s="40"/>
    </row>
    <row r="14" spans="1:256">
      <c r="A14" s="35"/>
      <c r="B14" s="35" t="s">
        <v>257</v>
      </c>
      <c r="C14" s="35" t="s">
        <v>274</v>
      </c>
      <c r="D14" s="36"/>
      <c r="E14" s="36"/>
      <c r="F14" s="36"/>
      <c r="G14" s="36"/>
      <c r="H14" s="36"/>
      <c r="I14" s="38"/>
      <c r="J14" s="35"/>
      <c r="K14" s="35" t="s">
        <v>275</v>
      </c>
      <c r="L14" s="39" t="s">
        <v>276</v>
      </c>
      <c r="M14" s="36">
        <f t="shared" si="0"/>
        <v>0</v>
      </c>
      <c r="N14" s="104"/>
      <c r="O14" s="36"/>
      <c r="P14" s="36"/>
      <c r="Q14" s="36"/>
      <c r="R14" s="40"/>
    </row>
    <row r="15" spans="1:256">
      <c r="A15" s="35"/>
      <c r="B15" s="35" t="s">
        <v>260</v>
      </c>
      <c r="C15" s="35" t="s">
        <v>277</v>
      </c>
      <c r="D15" s="36"/>
      <c r="E15" s="36"/>
      <c r="F15" s="36"/>
      <c r="G15" s="36"/>
      <c r="H15" s="36"/>
      <c r="I15" s="38"/>
      <c r="J15" s="35"/>
      <c r="K15" s="35" t="s">
        <v>278</v>
      </c>
      <c r="L15" s="39" t="s">
        <v>279</v>
      </c>
      <c r="M15" s="36">
        <f t="shared" si="0"/>
        <v>53605.84</v>
      </c>
      <c r="N15" s="97">
        <v>53605.84</v>
      </c>
      <c r="O15" s="36"/>
      <c r="P15" s="36"/>
      <c r="Q15" s="36"/>
      <c r="R15" s="40"/>
    </row>
    <row r="16" spans="1:256">
      <c r="A16" s="35"/>
      <c r="B16" s="35" t="s">
        <v>280</v>
      </c>
      <c r="C16" s="35" t="s">
        <v>281</v>
      </c>
      <c r="D16" s="36"/>
      <c r="E16" s="36"/>
      <c r="F16" s="36"/>
      <c r="G16" s="36"/>
      <c r="H16" s="36"/>
      <c r="I16" s="38"/>
      <c r="J16" s="35"/>
      <c r="K16" s="35" t="s">
        <v>282</v>
      </c>
      <c r="L16" s="39" t="s">
        <v>283</v>
      </c>
      <c r="M16" s="36">
        <f t="shared" si="0"/>
        <v>92824.27</v>
      </c>
      <c r="N16" s="92">
        <v>92824.27</v>
      </c>
      <c r="O16" s="36"/>
      <c r="P16" s="36"/>
      <c r="Q16" s="36"/>
      <c r="R16" s="40"/>
    </row>
    <row r="17" spans="1:18">
      <c r="A17" s="35"/>
      <c r="B17" s="35" t="s">
        <v>284</v>
      </c>
      <c r="C17" s="35" t="s">
        <v>285</v>
      </c>
      <c r="D17" s="36"/>
      <c r="E17" s="36"/>
      <c r="F17" s="36"/>
      <c r="G17" s="36"/>
      <c r="H17" s="36"/>
      <c r="I17" s="38"/>
      <c r="J17" s="35"/>
      <c r="K17" s="35" t="s">
        <v>286</v>
      </c>
      <c r="L17" s="39" t="s">
        <v>287</v>
      </c>
      <c r="M17" s="36">
        <f t="shared" si="0"/>
        <v>13548.48</v>
      </c>
      <c r="N17" s="102">
        <v>13548.48</v>
      </c>
      <c r="O17" s="36"/>
      <c r="P17" s="36"/>
      <c r="Q17" s="36"/>
      <c r="R17" s="40"/>
    </row>
    <row r="18" spans="1:18">
      <c r="A18" s="35"/>
      <c r="B18" s="35" t="s">
        <v>265</v>
      </c>
      <c r="C18" s="35" t="s">
        <v>288</v>
      </c>
      <c r="D18" s="36"/>
      <c r="E18" s="36"/>
      <c r="F18" s="36"/>
      <c r="G18" s="36"/>
      <c r="H18" s="36"/>
      <c r="I18" s="38"/>
      <c r="J18" s="35"/>
      <c r="K18" s="35" t="s">
        <v>289</v>
      </c>
      <c r="L18" s="39" t="s">
        <v>261</v>
      </c>
      <c r="M18" s="36">
        <f t="shared" si="0"/>
        <v>130008</v>
      </c>
      <c r="N18" s="103">
        <v>130008</v>
      </c>
      <c r="O18" s="36"/>
      <c r="P18" s="36"/>
      <c r="Q18" s="36"/>
      <c r="R18" s="40"/>
    </row>
    <row r="19" spans="1:18">
      <c r="A19" s="35"/>
      <c r="B19" s="35" t="s">
        <v>269</v>
      </c>
      <c r="C19" s="35" t="s">
        <v>290</v>
      </c>
      <c r="D19" s="35"/>
      <c r="E19" s="36"/>
      <c r="F19" s="36"/>
      <c r="G19" s="35"/>
      <c r="H19" s="36"/>
      <c r="I19" s="38"/>
      <c r="J19" s="35"/>
      <c r="K19" s="35" t="s">
        <v>291</v>
      </c>
      <c r="L19" s="39" t="s">
        <v>292</v>
      </c>
      <c r="M19" s="36">
        <f t="shared" si="0"/>
        <v>0</v>
      </c>
      <c r="N19" s="103"/>
      <c r="O19" s="36"/>
      <c r="P19" s="35"/>
      <c r="Q19" s="36"/>
      <c r="R19" s="40"/>
    </row>
    <row r="20" spans="1:18">
      <c r="A20" s="35"/>
      <c r="B20" s="35" t="s">
        <v>272</v>
      </c>
      <c r="C20" s="35" t="s">
        <v>293</v>
      </c>
      <c r="D20" s="36"/>
      <c r="E20" s="36"/>
      <c r="F20" s="36"/>
      <c r="G20" s="36"/>
      <c r="H20" s="36"/>
      <c r="I20" s="38"/>
      <c r="J20" s="35"/>
      <c r="K20" s="35" t="s">
        <v>263</v>
      </c>
      <c r="L20" s="39" t="s">
        <v>264</v>
      </c>
      <c r="M20" s="36">
        <f t="shared" si="0"/>
        <v>0</v>
      </c>
      <c r="N20" s="103"/>
      <c r="O20" s="36"/>
      <c r="P20" s="36"/>
      <c r="Q20" s="36"/>
      <c r="R20" s="40"/>
    </row>
    <row r="21" spans="1:18">
      <c r="A21" s="35"/>
      <c r="B21" s="35" t="s">
        <v>275</v>
      </c>
      <c r="C21" s="35" t="s">
        <v>294</v>
      </c>
      <c r="D21" s="36"/>
      <c r="E21" s="36"/>
      <c r="F21" s="36"/>
      <c r="G21" s="36"/>
      <c r="H21" s="36"/>
      <c r="I21" s="38"/>
      <c r="J21" s="35" t="s">
        <v>295</v>
      </c>
      <c r="K21" s="35"/>
      <c r="L21" s="39" t="s">
        <v>139</v>
      </c>
      <c r="M21" s="36">
        <f t="shared" si="0"/>
        <v>156815.04999999999</v>
      </c>
      <c r="N21" s="103">
        <f>N22+N28+N35+N36+N37+N43+N44+N46</f>
        <v>156202.91999999998</v>
      </c>
      <c r="O21" s="36">
        <f>O22</f>
        <v>612.13</v>
      </c>
      <c r="P21" s="36"/>
      <c r="Q21" s="36"/>
      <c r="R21" s="40"/>
    </row>
    <row r="22" spans="1:18">
      <c r="A22" s="35"/>
      <c r="B22" s="35" t="s">
        <v>263</v>
      </c>
      <c r="C22" s="35" t="s">
        <v>296</v>
      </c>
      <c r="D22" s="36"/>
      <c r="E22" s="36"/>
      <c r="F22" s="36"/>
      <c r="G22" s="36"/>
      <c r="H22" s="36"/>
      <c r="I22" s="38"/>
      <c r="J22" s="35"/>
      <c r="K22" s="35" t="s">
        <v>254</v>
      </c>
      <c r="L22" s="39" t="s">
        <v>297</v>
      </c>
      <c r="M22" s="36">
        <f t="shared" si="0"/>
        <v>32612.13</v>
      </c>
      <c r="N22" s="103">
        <v>32000</v>
      </c>
      <c r="O22" s="36">
        <v>612.13</v>
      </c>
      <c r="P22" s="36"/>
      <c r="Q22" s="36"/>
      <c r="R22" s="40"/>
    </row>
    <row r="23" spans="1:18">
      <c r="A23" s="35" t="s">
        <v>298</v>
      </c>
      <c r="B23" s="35"/>
      <c r="C23" s="35" t="s">
        <v>299</v>
      </c>
      <c r="D23" s="36"/>
      <c r="E23" s="36"/>
      <c r="F23" s="36"/>
      <c r="G23" s="36"/>
      <c r="H23" s="36"/>
      <c r="I23" s="38"/>
      <c r="J23" s="35"/>
      <c r="K23" s="35" t="s">
        <v>257</v>
      </c>
      <c r="L23" s="39" t="s">
        <v>300</v>
      </c>
      <c r="M23" s="36">
        <f t="shared" si="0"/>
        <v>0</v>
      </c>
      <c r="N23" s="103"/>
      <c r="O23" s="36"/>
      <c r="P23" s="36"/>
      <c r="Q23" s="36"/>
      <c r="R23" s="40"/>
    </row>
    <row r="24" spans="1:18">
      <c r="A24" s="35"/>
      <c r="B24" s="35" t="s">
        <v>254</v>
      </c>
      <c r="C24" s="35" t="s">
        <v>301</v>
      </c>
      <c r="D24" s="35"/>
      <c r="E24" s="36"/>
      <c r="F24" s="36"/>
      <c r="G24" s="35"/>
      <c r="H24" s="36"/>
      <c r="I24" s="38"/>
      <c r="J24" s="35"/>
      <c r="K24" s="35" t="s">
        <v>260</v>
      </c>
      <c r="L24" s="39" t="s">
        <v>302</v>
      </c>
      <c r="M24" s="36">
        <f t="shared" si="0"/>
        <v>0</v>
      </c>
      <c r="N24" s="103"/>
      <c r="O24" s="36"/>
      <c r="P24" s="36"/>
      <c r="Q24" s="36"/>
      <c r="R24" s="40"/>
    </row>
    <row r="25" spans="1:18">
      <c r="A25" s="35"/>
      <c r="B25" s="35" t="s">
        <v>257</v>
      </c>
      <c r="C25" s="35" t="s">
        <v>303</v>
      </c>
      <c r="D25" s="36"/>
      <c r="E25" s="36"/>
      <c r="F25" s="36"/>
      <c r="G25" s="36"/>
      <c r="H25" s="36"/>
      <c r="I25" s="38"/>
      <c r="J25" s="35"/>
      <c r="K25" s="35" t="s">
        <v>280</v>
      </c>
      <c r="L25" s="39" t="s">
        <v>304</v>
      </c>
      <c r="M25" s="36">
        <f t="shared" si="0"/>
        <v>0</v>
      </c>
      <c r="N25" s="103"/>
      <c r="O25" s="36"/>
      <c r="P25" s="35"/>
      <c r="Q25" s="36"/>
      <c r="R25" s="40"/>
    </row>
    <row r="26" spans="1:18">
      <c r="A26" s="35"/>
      <c r="B26" s="35" t="s">
        <v>260</v>
      </c>
      <c r="C26" s="35" t="s">
        <v>305</v>
      </c>
      <c r="D26" s="35"/>
      <c r="E26" s="36"/>
      <c r="F26" s="36"/>
      <c r="G26" s="35"/>
      <c r="H26" s="36"/>
      <c r="I26" s="38"/>
      <c r="J26" s="35"/>
      <c r="K26" s="35" t="s">
        <v>284</v>
      </c>
      <c r="L26" s="39" t="s">
        <v>306</v>
      </c>
      <c r="M26" s="36">
        <f t="shared" si="0"/>
        <v>0</v>
      </c>
      <c r="N26" s="103"/>
      <c r="O26" s="36"/>
      <c r="P26" s="36"/>
      <c r="Q26" s="36"/>
      <c r="R26" s="40"/>
    </row>
    <row r="27" spans="1:18">
      <c r="A27" s="35"/>
      <c r="B27" s="35" t="s">
        <v>284</v>
      </c>
      <c r="C27" s="35" t="s">
        <v>307</v>
      </c>
      <c r="D27" s="36"/>
      <c r="E27" s="36"/>
      <c r="F27" s="36"/>
      <c r="G27" s="36"/>
      <c r="H27" s="36"/>
      <c r="I27" s="38"/>
      <c r="J27" s="35"/>
      <c r="K27" s="35" t="s">
        <v>265</v>
      </c>
      <c r="L27" s="39" t="s">
        <v>308</v>
      </c>
      <c r="M27" s="36">
        <f t="shared" si="0"/>
        <v>0</v>
      </c>
      <c r="N27" s="103"/>
      <c r="O27" s="36"/>
      <c r="P27" s="36"/>
      <c r="Q27" s="36"/>
      <c r="R27" s="40"/>
    </row>
    <row r="28" spans="1:18">
      <c r="A28" s="35"/>
      <c r="B28" s="35" t="s">
        <v>265</v>
      </c>
      <c r="C28" s="35" t="s">
        <v>309</v>
      </c>
      <c r="D28" s="36"/>
      <c r="E28" s="36"/>
      <c r="F28" s="36"/>
      <c r="G28" s="36"/>
      <c r="H28" s="36"/>
      <c r="I28" s="38"/>
      <c r="J28" s="35"/>
      <c r="K28" s="35" t="s">
        <v>269</v>
      </c>
      <c r="L28" s="39" t="s">
        <v>310</v>
      </c>
      <c r="M28" s="36">
        <f t="shared" si="0"/>
        <v>3000</v>
      </c>
      <c r="N28" s="103">
        <v>3000</v>
      </c>
      <c r="O28" s="36"/>
      <c r="P28" s="36"/>
      <c r="Q28" s="36"/>
      <c r="R28" s="40"/>
    </row>
    <row r="29" spans="1:18">
      <c r="A29" s="35"/>
      <c r="B29" s="35" t="s">
        <v>269</v>
      </c>
      <c r="C29" s="35" t="s">
        <v>311</v>
      </c>
      <c r="D29" s="36"/>
      <c r="E29" s="36"/>
      <c r="F29" s="36"/>
      <c r="G29" s="36"/>
      <c r="H29" s="36"/>
      <c r="I29" s="38"/>
      <c r="J29" s="35"/>
      <c r="K29" s="35" t="s">
        <v>272</v>
      </c>
      <c r="L29" s="39" t="s">
        <v>312</v>
      </c>
      <c r="M29" s="36">
        <f t="shared" si="0"/>
        <v>0</v>
      </c>
      <c r="N29" s="103"/>
      <c r="O29" s="36"/>
      <c r="P29" s="35"/>
      <c r="Q29" s="36"/>
      <c r="R29" s="40"/>
    </row>
    <row r="30" spans="1:18">
      <c r="A30" s="35"/>
      <c r="B30" s="35" t="s">
        <v>263</v>
      </c>
      <c r="C30" s="35" t="s">
        <v>313</v>
      </c>
      <c r="D30" s="36"/>
      <c r="E30" s="36"/>
      <c r="F30" s="36"/>
      <c r="G30" s="36"/>
      <c r="H30" s="36"/>
      <c r="I30" s="38"/>
      <c r="J30" s="35"/>
      <c r="K30" s="35" t="s">
        <v>275</v>
      </c>
      <c r="L30" s="39" t="s">
        <v>314</v>
      </c>
      <c r="M30" s="36">
        <f t="shared" si="0"/>
        <v>0</v>
      </c>
      <c r="N30" s="103"/>
      <c r="O30" s="36"/>
      <c r="P30" s="36"/>
      <c r="Q30" s="36"/>
      <c r="R30" s="40"/>
    </row>
    <row r="31" spans="1:18">
      <c r="A31" s="35" t="s">
        <v>315</v>
      </c>
      <c r="B31" s="35"/>
      <c r="C31" s="35" t="s">
        <v>316</v>
      </c>
      <c r="D31" s="36"/>
      <c r="E31" s="36"/>
      <c r="F31" s="36"/>
      <c r="G31" s="36"/>
      <c r="H31" s="36"/>
      <c r="I31" s="38"/>
      <c r="J31" s="35"/>
      <c r="K31" s="35" t="s">
        <v>282</v>
      </c>
      <c r="L31" s="39" t="s">
        <v>317</v>
      </c>
      <c r="M31" s="36">
        <f t="shared" si="0"/>
        <v>0</v>
      </c>
      <c r="N31" s="103"/>
      <c r="O31" s="36"/>
      <c r="P31" s="36"/>
      <c r="Q31" s="36"/>
      <c r="R31" s="40"/>
    </row>
    <row r="32" spans="1:18">
      <c r="A32" s="35"/>
      <c r="B32" s="35" t="s">
        <v>254</v>
      </c>
      <c r="C32" s="35" t="s">
        <v>301</v>
      </c>
      <c r="D32" s="36"/>
      <c r="E32" s="36"/>
      <c r="F32" s="36"/>
      <c r="G32" s="36"/>
      <c r="H32" s="36"/>
      <c r="I32" s="38"/>
      <c r="J32" s="35"/>
      <c r="K32" s="35" t="s">
        <v>286</v>
      </c>
      <c r="L32" s="39" t="s">
        <v>290</v>
      </c>
      <c r="M32" s="36">
        <f t="shared" si="0"/>
        <v>0</v>
      </c>
      <c r="N32" s="103"/>
      <c r="O32" s="36"/>
      <c r="P32" s="35"/>
      <c r="Q32" s="36"/>
      <c r="R32" s="40"/>
    </row>
    <row r="33" spans="1:18">
      <c r="A33" s="35"/>
      <c r="B33" s="35" t="s">
        <v>257</v>
      </c>
      <c r="C33" s="35" t="s">
        <v>303</v>
      </c>
      <c r="D33" s="36"/>
      <c r="E33" s="36"/>
      <c r="F33" s="36"/>
      <c r="G33" s="36"/>
      <c r="H33" s="36"/>
      <c r="I33" s="38"/>
      <c r="J33" s="35"/>
      <c r="K33" s="35" t="s">
        <v>289</v>
      </c>
      <c r="L33" s="39" t="s">
        <v>294</v>
      </c>
      <c r="M33" s="36">
        <f t="shared" si="0"/>
        <v>0</v>
      </c>
      <c r="N33" s="103"/>
      <c r="O33" s="36"/>
      <c r="P33" s="36"/>
      <c r="Q33" s="36"/>
      <c r="R33" s="40"/>
    </row>
    <row r="34" spans="1:18">
      <c r="A34" s="35"/>
      <c r="B34" s="35" t="s">
        <v>260</v>
      </c>
      <c r="C34" s="35" t="s">
        <v>305</v>
      </c>
      <c r="D34" s="35"/>
      <c r="E34" s="36"/>
      <c r="F34" s="36"/>
      <c r="G34" s="35"/>
      <c r="H34" s="36"/>
      <c r="I34" s="38"/>
      <c r="J34" s="35"/>
      <c r="K34" s="35" t="s">
        <v>291</v>
      </c>
      <c r="L34" s="39" t="s">
        <v>318</v>
      </c>
      <c r="M34" s="36">
        <f t="shared" si="0"/>
        <v>0</v>
      </c>
      <c r="N34" s="103"/>
      <c r="O34" s="36"/>
      <c r="P34" s="36"/>
      <c r="Q34" s="36"/>
      <c r="R34" s="40"/>
    </row>
    <row r="35" spans="1:18">
      <c r="A35" s="35"/>
      <c r="B35" s="35" t="s">
        <v>280</v>
      </c>
      <c r="C35" s="35" t="s">
        <v>309</v>
      </c>
      <c r="D35" s="36"/>
      <c r="E35" s="36"/>
      <c r="F35" s="36"/>
      <c r="G35" s="36"/>
      <c r="H35" s="36"/>
      <c r="I35" s="38"/>
      <c r="J35" s="35"/>
      <c r="K35" s="35" t="s">
        <v>319</v>
      </c>
      <c r="L35" s="39" t="s">
        <v>274</v>
      </c>
      <c r="M35" s="36">
        <f t="shared" si="0"/>
        <v>9600</v>
      </c>
      <c r="N35" s="103">
        <v>9600</v>
      </c>
      <c r="O35" s="36"/>
      <c r="P35" s="36"/>
      <c r="Q35" s="36"/>
      <c r="R35" s="40"/>
    </row>
    <row r="36" spans="1:18">
      <c r="A36" s="35"/>
      <c r="B36" s="35" t="s">
        <v>284</v>
      </c>
      <c r="C36" s="35" t="s">
        <v>311</v>
      </c>
      <c r="D36" s="35"/>
      <c r="E36" s="36"/>
      <c r="F36" s="36"/>
      <c r="G36" s="35"/>
      <c r="H36" s="36"/>
      <c r="I36" s="38"/>
      <c r="J36" s="35"/>
      <c r="K36" s="35" t="s">
        <v>320</v>
      </c>
      <c r="L36" s="39" t="s">
        <v>277</v>
      </c>
      <c r="M36" s="36">
        <f t="shared" si="0"/>
        <v>13401.46</v>
      </c>
      <c r="N36" s="103">
        <v>13401.46</v>
      </c>
      <c r="O36" s="36"/>
      <c r="P36" s="36"/>
      <c r="Q36" s="36"/>
      <c r="R36" s="40"/>
    </row>
    <row r="37" spans="1:18">
      <c r="A37" s="35"/>
      <c r="B37" s="35" t="s">
        <v>263</v>
      </c>
      <c r="C37" s="35" t="s">
        <v>313</v>
      </c>
      <c r="D37" s="35"/>
      <c r="E37" s="36"/>
      <c r="F37" s="36"/>
      <c r="G37" s="35"/>
      <c r="H37" s="36"/>
      <c r="I37" s="38"/>
      <c r="J37" s="35"/>
      <c r="K37" s="35" t="s">
        <v>321</v>
      </c>
      <c r="L37" s="39" t="s">
        <v>288</v>
      </c>
      <c r="M37" s="36">
        <f t="shared" si="0"/>
        <v>6400</v>
      </c>
      <c r="N37" s="103">
        <v>6400</v>
      </c>
      <c r="O37" s="36"/>
      <c r="P37" s="36"/>
      <c r="Q37" s="36"/>
      <c r="R37" s="40"/>
    </row>
    <row r="38" spans="1:18">
      <c r="A38" s="35" t="s">
        <v>322</v>
      </c>
      <c r="B38" s="35"/>
      <c r="C38" s="35" t="s">
        <v>323</v>
      </c>
      <c r="D38" s="36"/>
      <c r="E38" s="36"/>
      <c r="F38" s="36"/>
      <c r="G38" s="36"/>
      <c r="H38" s="36"/>
      <c r="I38" s="38"/>
      <c r="J38" s="35"/>
      <c r="K38" s="35" t="s">
        <v>324</v>
      </c>
      <c r="L38" s="39" t="s">
        <v>325</v>
      </c>
      <c r="M38" s="36">
        <f t="shared" si="0"/>
        <v>0</v>
      </c>
      <c r="N38" s="103"/>
      <c r="O38" s="36"/>
      <c r="P38" s="36"/>
      <c r="Q38" s="36"/>
      <c r="R38" s="40"/>
    </row>
    <row r="39" spans="1:18">
      <c r="A39" s="35"/>
      <c r="B39" s="35" t="s">
        <v>254</v>
      </c>
      <c r="C39" s="35" t="s">
        <v>112</v>
      </c>
      <c r="D39" s="36"/>
      <c r="E39" s="36"/>
      <c r="F39" s="36"/>
      <c r="G39" s="36"/>
      <c r="H39" s="36"/>
      <c r="I39" s="38"/>
      <c r="J39" s="35"/>
      <c r="K39" s="35" t="s">
        <v>326</v>
      </c>
      <c r="L39" s="39" t="s">
        <v>327</v>
      </c>
      <c r="M39" s="36">
        <f t="shared" si="0"/>
        <v>0</v>
      </c>
      <c r="N39" s="103"/>
      <c r="O39" s="36"/>
      <c r="P39" s="36"/>
      <c r="Q39" s="36"/>
      <c r="R39" s="40"/>
    </row>
    <row r="40" spans="1:18">
      <c r="A40" s="35"/>
      <c r="B40" s="35" t="s">
        <v>257</v>
      </c>
      <c r="C40" s="35" t="s">
        <v>139</v>
      </c>
      <c r="D40" s="36"/>
      <c r="E40" s="36"/>
      <c r="F40" s="36"/>
      <c r="G40" s="36"/>
      <c r="H40" s="36"/>
      <c r="I40" s="38"/>
      <c r="J40" s="35"/>
      <c r="K40" s="35" t="s">
        <v>328</v>
      </c>
      <c r="L40" s="39" t="s">
        <v>329</v>
      </c>
      <c r="M40" s="36">
        <f t="shared" si="0"/>
        <v>0</v>
      </c>
      <c r="N40" s="103"/>
      <c r="O40" s="36"/>
      <c r="P40" s="36"/>
      <c r="Q40" s="36"/>
      <c r="R40" s="40"/>
    </row>
    <row r="41" spans="1:18">
      <c r="A41" s="35"/>
      <c r="B41" s="35" t="s">
        <v>263</v>
      </c>
      <c r="C41" s="35" t="s">
        <v>330</v>
      </c>
      <c r="D41" s="35"/>
      <c r="E41" s="36"/>
      <c r="F41" s="36"/>
      <c r="G41" s="35"/>
      <c r="H41" s="36"/>
      <c r="I41" s="38"/>
      <c r="J41" s="35"/>
      <c r="K41" s="35" t="s">
        <v>331</v>
      </c>
      <c r="L41" s="39" t="s">
        <v>332</v>
      </c>
      <c r="M41" s="36">
        <f t="shared" si="0"/>
        <v>0</v>
      </c>
      <c r="N41" s="103"/>
      <c r="O41" s="36"/>
      <c r="P41" s="36"/>
      <c r="Q41" s="36"/>
      <c r="R41" s="40"/>
    </row>
    <row r="42" spans="1:18">
      <c r="A42" s="35" t="s">
        <v>333</v>
      </c>
      <c r="B42" s="35"/>
      <c r="C42" s="35" t="s">
        <v>334</v>
      </c>
      <c r="D42" s="36"/>
      <c r="E42" s="36"/>
      <c r="F42" s="36"/>
      <c r="G42" s="36"/>
      <c r="H42" s="36"/>
      <c r="I42" s="38"/>
      <c r="J42" s="35"/>
      <c r="K42" s="35" t="s">
        <v>335</v>
      </c>
      <c r="L42" s="39" t="s">
        <v>285</v>
      </c>
      <c r="M42" s="36">
        <f t="shared" si="0"/>
        <v>0</v>
      </c>
      <c r="N42" s="103"/>
      <c r="O42" s="36"/>
      <c r="P42" s="36"/>
      <c r="Q42" s="36"/>
      <c r="R42" s="40"/>
    </row>
    <row r="43" spans="1:18">
      <c r="A43" s="35"/>
      <c r="B43" s="35" t="s">
        <v>254</v>
      </c>
      <c r="C43" s="35" t="s">
        <v>336</v>
      </c>
      <c r="D43" s="36"/>
      <c r="E43" s="36"/>
      <c r="F43" s="36"/>
      <c r="G43" s="36"/>
      <c r="H43" s="36"/>
      <c r="I43" s="38"/>
      <c r="J43" s="35"/>
      <c r="K43" s="35" t="s">
        <v>337</v>
      </c>
      <c r="L43" s="39" t="s">
        <v>338</v>
      </c>
      <c r="M43" s="36">
        <f t="shared" si="0"/>
        <v>6400</v>
      </c>
      <c r="N43" s="103">
        <v>6400</v>
      </c>
      <c r="O43" s="36"/>
      <c r="P43" s="36"/>
      <c r="Q43" s="36"/>
      <c r="R43" s="40"/>
    </row>
    <row r="44" spans="1:18">
      <c r="A44" s="35"/>
      <c r="B44" s="35" t="s">
        <v>257</v>
      </c>
      <c r="C44" s="35" t="s">
        <v>339</v>
      </c>
      <c r="D44" s="36"/>
      <c r="E44" s="36"/>
      <c r="F44" s="36"/>
      <c r="G44" s="36"/>
      <c r="H44" s="36"/>
      <c r="I44" s="38"/>
      <c r="J44" s="35"/>
      <c r="K44" s="35" t="s">
        <v>340</v>
      </c>
      <c r="L44" s="39" t="s">
        <v>341</v>
      </c>
      <c r="M44" s="36">
        <f t="shared" si="0"/>
        <v>13401.46</v>
      </c>
      <c r="N44" s="103">
        <v>13401.46</v>
      </c>
      <c r="O44" s="36"/>
      <c r="P44" s="36"/>
      <c r="Q44" s="36"/>
      <c r="R44" s="40"/>
    </row>
    <row r="45" spans="1:18">
      <c r="A45" s="35" t="s">
        <v>342</v>
      </c>
      <c r="B45" s="35"/>
      <c r="C45" s="35" t="s">
        <v>343</v>
      </c>
      <c r="D45" s="36"/>
      <c r="E45" s="36"/>
      <c r="F45" s="36"/>
      <c r="G45" s="36"/>
      <c r="H45" s="36"/>
      <c r="I45" s="38"/>
      <c r="J45" s="35"/>
      <c r="K45" s="35" t="s">
        <v>344</v>
      </c>
      <c r="L45" s="39" t="s">
        <v>293</v>
      </c>
      <c r="M45" s="36">
        <f t="shared" si="0"/>
        <v>0</v>
      </c>
      <c r="N45" s="103"/>
      <c r="O45" s="36"/>
      <c r="P45" s="36"/>
      <c r="Q45" s="36"/>
      <c r="R45" s="40"/>
    </row>
    <row r="46" spans="1:18">
      <c r="A46" s="35"/>
      <c r="B46" s="35" t="s">
        <v>254</v>
      </c>
      <c r="C46" s="35" t="s">
        <v>345</v>
      </c>
      <c r="D46" s="36"/>
      <c r="E46" s="36"/>
      <c r="F46" s="36"/>
      <c r="G46" s="36"/>
      <c r="H46" s="36"/>
      <c r="I46" s="38"/>
      <c r="J46" s="35"/>
      <c r="K46" s="35" t="s">
        <v>346</v>
      </c>
      <c r="L46" s="39" t="s">
        <v>347</v>
      </c>
      <c r="M46" s="36">
        <f t="shared" si="0"/>
        <v>72000</v>
      </c>
      <c r="N46" s="103">
        <v>72000</v>
      </c>
      <c r="O46" s="36"/>
      <c r="P46" s="36"/>
      <c r="Q46" s="36"/>
      <c r="R46" s="40"/>
    </row>
    <row r="47" spans="1:18">
      <c r="A47" s="35"/>
      <c r="B47" s="35" t="s">
        <v>257</v>
      </c>
      <c r="C47" s="35" t="s">
        <v>348</v>
      </c>
      <c r="D47" s="36"/>
      <c r="E47" s="36"/>
      <c r="F47" s="36"/>
      <c r="G47" s="36"/>
      <c r="H47" s="36"/>
      <c r="I47" s="38"/>
      <c r="J47" s="35"/>
      <c r="K47" s="35" t="s">
        <v>349</v>
      </c>
      <c r="L47" s="39" t="s">
        <v>350</v>
      </c>
      <c r="M47" s="36">
        <f t="shared" si="0"/>
        <v>0</v>
      </c>
      <c r="N47" s="103"/>
      <c r="O47" s="36"/>
      <c r="P47" s="35"/>
      <c r="Q47" s="36"/>
      <c r="R47" s="40"/>
    </row>
    <row r="48" spans="1:18">
      <c r="A48" s="35"/>
      <c r="B48" s="35" t="s">
        <v>263</v>
      </c>
      <c r="C48" s="35" t="s">
        <v>351</v>
      </c>
      <c r="D48" s="36"/>
      <c r="E48" s="36"/>
      <c r="F48" s="36"/>
      <c r="G48" s="36"/>
      <c r="H48" s="36"/>
      <c r="I48" s="38"/>
      <c r="J48" s="35"/>
      <c r="K48" s="35" t="s">
        <v>263</v>
      </c>
      <c r="L48" s="39" t="s">
        <v>296</v>
      </c>
      <c r="M48" s="36">
        <f t="shared" si="0"/>
        <v>0</v>
      </c>
      <c r="N48" s="103"/>
      <c r="O48" s="36"/>
      <c r="P48" s="36"/>
      <c r="Q48" s="36"/>
      <c r="R48" s="40"/>
    </row>
    <row r="49" spans="1:18">
      <c r="A49" s="35" t="s">
        <v>352</v>
      </c>
      <c r="B49" s="35"/>
      <c r="C49" s="35" t="s">
        <v>353</v>
      </c>
      <c r="D49" s="35"/>
      <c r="E49" s="36"/>
      <c r="F49" s="36"/>
      <c r="G49" s="35"/>
      <c r="H49" s="36"/>
      <c r="I49" s="38"/>
      <c r="J49" s="35" t="s">
        <v>354</v>
      </c>
      <c r="K49" s="35"/>
      <c r="L49" s="39" t="s">
        <v>182</v>
      </c>
      <c r="M49" s="36">
        <f t="shared" si="0"/>
        <v>456549.6</v>
      </c>
      <c r="N49" s="103">
        <f>N50+N51+N54</f>
        <v>456549.6</v>
      </c>
      <c r="O49" s="36"/>
      <c r="P49" s="36"/>
      <c r="Q49" s="36"/>
      <c r="R49" s="40"/>
    </row>
    <row r="50" spans="1:18">
      <c r="A50" s="35"/>
      <c r="B50" s="35" t="s">
        <v>254</v>
      </c>
      <c r="C50" s="35" t="s">
        <v>355</v>
      </c>
      <c r="D50" s="35"/>
      <c r="E50" s="36"/>
      <c r="F50" s="36"/>
      <c r="G50" s="35"/>
      <c r="H50" s="36"/>
      <c r="I50" s="38"/>
      <c r="J50" s="35"/>
      <c r="K50" s="35" t="s">
        <v>254</v>
      </c>
      <c r="L50" s="39" t="s">
        <v>356</v>
      </c>
      <c r="M50" s="36">
        <f t="shared" si="0"/>
        <v>121125.6</v>
      </c>
      <c r="N50" s="103">
        <v>121125.6</v>
      </c>
      <c r="O50" s="36"/>
      <c r="P50" s="36"/>
      <c r="Q50" s="36"/>
      <c r="R50" s="40"/>
    </row>
    <row r="51" spans="1:18">
      <c r="A51" s="35"/>
      <c r="B51" s="35" t="s">
        <v>257</v>
      </c>
      <c r="C51" s="35" t="s">
        <v>357</v>
      </c>
      <c r="D51" s="35"/>
      <c r="E51" s="36"/>
      <c r="F51" s="36"/>
      <c r="G51" s="35"/>
      <c r="H51" s="36"/>
      <c r="I51" s="38"/>
      <c r="J51" s="35"/>
      <c r="K51" s="35" t="s">
        <v>257</v>
      </c>
      <c r="L51" s="39" t="s">
        <v>358</v>
      </c>
      <c r="M51" s="36">
        <f t="shared" si="0"/>
        <v>288000</v>
      </c>
      <c r="N51" s="103">
        <v>288000</v>
      </c>
      <c r="O51" s="36"/>
      <c r="P51" s="36"/>
      <c r="Q51" s="36"/>
      <c r="R51" s="40"/>
    </row>
    <row r="52" spans="1:18">
      <c r="A52" s="35" t="s">
        <v>359</v>
      </c>
      <c r="B52" s="35"/>
      <c r="C52" s="35" t="s">
        <v>182</v>
      </c>
      <c r="D52" s="36"/>
      <c r="E52" s="36"/>
      <c r="F52" s="36"/>
      <c r="G52" s="36"/>
      <c r="H52" s="36"/>
      <c r="I52" s="38"/>
      <c r="J52" s="35"/>
      <c r="K52" s="35" t="s">
        <v>260</v>
      </c>
      <c r="L52" s="39" t="s">
        <v>360</v>
      </c>
      <c r="M52" s="36">
        <f t="shared" si="0"/>
        <v>0</v>
      </c>
      <c r="N52" s="103"/>
      <c r="O52" s="36"/>
      <c r="P52" s="35"/>
      <c r="Q52" s="36"/>
      <c r="R52" s="40"/>
    </row>
    <row r="53" spans="1:18">
      <c r="A53" s="35"/>
      <c r="B53" s="35" t="s">
        <v>254</v>
      </c>
      <c r="C53" s="35" t="s">
        <v>361</v>
      </c>
      <c r="D53" s="36"/>
      <c r="E53" s="36"/>
      <c r="F53" s="36"/>
      <c r="G53" s="36"/>
      <c r="H53" s="36"/>
      <c r="I53" s="38"/>
      <c r="J53" s="35"/>
      <c r="K53" s="35" t="s">
        <v>280</v>
      </c>
      <c r="L53" s="39" t="s">
        <v>362</v>
      </c>
      <c r="M53" s="36">
        <f t="shared" si="0"/>
        <v>0</v>
      </c>
      <c r="N53" s="103"/>
      <c r="O53" s="36"/>
      <c r="P53" s="36"/>
      <c r="Q53" s="36"/>
      <c r="R53" s="40"/>
    </row>
    <row r="54" spans="1:18">
      <c r="A54" s="35"/>
      <c r="B54" s="35" t="s">
        <v>257</v>
      </c>
      <c r="C54" s="35" t="s">
        <v>363</v>
      </c>
      <c r="D54" s="36"/>
      <c r="E54" s="36"/>
      <c r="F54" s="36"/>
      <c r="G54" s="36"/>
      <c r="H54" s="36"/>
      <c r="I54" s="38"/>
      <c r="J54" s="35"/>
      <c r="K54" s="35" t="s">
        <v>284</v>
      </c>
      <c r="L54" s="39" t="s">
        <v>364</v>
      </c>
      <c r="M54" s="36">
        <f t="shared" si="0"/>
        <v>47424</v>
      </c>
      <c r="N54" s="103">
        <v>47424</v>
      </c>
      <c r="O54" s="36"/>
      <c r="P54" s="36"/>
      <c r="Q54" s="36"/>
      <c r="R54" s="40"/>
    </row>
    <row r="55" spans="1:18">
      <c r="A55" s="35"/>
      <c r="B55" s="35" t="s">
        <v>260</v>
      </c>
      <c r="C55" s="35" t="s">
        <v>365</v>
      </c>
      <c r="D55" s="36"/>
      <c r="E55" s="36"/>
      <c r="F55" s="36"/>
      <c r="G55" s="36"/>
      <c r="H55" s="36"/>
      <c r="I55" s="38"/>
      <c r="J55" s="35"/>
      <c r="K55" s="35" t="s">
        <v>265</v>
      </c>
      <c r="L55" s="39" t="s">
        <v>366</v>
      </c>
      <c r="M55" s="36">
        <f t="shared" si="0"/>
        <v>0</v>
      </c>
      <c r="N55" s="103"/>
      <c r="O55" s="36"/>
      <c r="P55" s="36"/>
      <c r="Q55" s="36"/>
      <c r="R55" s="40"/>
    </row>
    <row r="56" spans="1:18">
      <c r="A56" s="35"/>
      <c r="B56" s="35" t="s">
        <v>284</v>
      </c>
      <c r="C56" s="35" t="s">
        <v>367</v>
      </c>
      <c r="D56" s="36"/>
      <c r="E56" s="36"/>
      <c r="F56" s="36"/>
      <c r="G56" s="36"/>
      <c r="H56" s="36"/>
      <c r="I56" s="38"/>
      <c r="J56" s="35"/>
      <c r="K56" s="35" t="s">
        <v>269</v>
      </c>
      <c r="L56" s="39" t="s">
        <v>368</v>
      </c>
      <c r="M56" s="36">
        <f t="shared" si="0"/>
        <v>0</v>
      </c>
      <c r="N56" s="103"/>
      <c r="O56" s="36"/>
      <c r="P56" s="36"/>
      <c r="Q56" s="36"/>
      <c r="R56" s="40"/>
    </row>
    <row r="57" spans="1:18">
      <c r="A57" s="35"/>
      <c r="B57" s="35" t="s">
        <v>263</v>
      </c>
      <c r="C57" s="35" t="s">
        <v>369</v>
      </c>
      <c r="D57" s="36"/>
      <c r="E57" s="36"/>
      <c r="F57" s="36"/>
      <c r="G57" s="36"/>
      <c r="H57" s="36"/>
      <c r="I57" s="38"/>
      <c r="J57" s="35"/>
      <c r="K57" s="35" t="s">
        <v>272</v>
      </c>
      <c r="L57" s="39" t="s">
        <v>363</v>
      </c>
      <c r="M57" s="36">
        <f t="shared" si="0"/>
        <v>0</v>
      </c>
      <c r="N57" s="103"/>
      <c r="O57" s="36"/>
      <c r="P57" s="36"/>
      <c r="Q57" s="36"/>
      <c r="R57" s="40"/>
    </row>
    <row r="58" spans="1:18">
      <c r="A58" s="35" t="s">
        <v>370</v>
      </c>
      <c r="B58" s="35"/>
      <c r="C58" s="35" t="s">
        <v>371</v>
      </c>
      <c r="D58" s="36"/>
      <c r="E58" s="36"/>
      <c r="F58" s="36"/>
      <c r="G58" s="36"/>
      <c r="H58" s="36"/>
      <c r="I58" s="38"/>
      <c r="J58" s="35"/>
      <c r="K58" s="35" t="s">
        <v>275</v>
      </c>
      <c r="L58" s="39" t="s">
        <v>372</v>
      </c>
      <c r="M58" s="36">
        <f t="shared" si="0"/>
        <v>0</v>
      </c>
      <c r="N58" s="103"/>
      <c r="O58" s="36"/>
      <c r="P58" s="36"/>
      <c r="Q58" s="36"/>
      <c r="R58" s="40"/>
    </row>
    <row r="59" spans="1:18">
      <c r="A59" s="35"/>
      <c r="B59" s="35" t="s">
        <v>257</v>
      </c>
      <c r="C59" s="35" t="s">
        <v>373</v>
      </c>
      <c r="D59" s="36"/>
      <c r="E59" s="36"/>
      <c r="F59" s="36"/>
      <c r="G59" s="36"/>
      <c r="H59" s="36"/>
      <c r="I59" s="38"/>
      <c r="J59" s="35"/>
      <c r="K59" s="35" t="s">
        <v>278</v>
      </c>
      <c r="L59" s="39" t="s">
        <v>365</v>
      </c>
      <c r="M59" s="36">
        <f t="shared" si="0"/>
        <v>0</v>
      </c>
      <c r="N59" s="103"/>
      <c r="O59" s="36"/>
      <c r="P59" s="36"/>
      <c r="Q59" s="36"/>
      <c r="R59" s="40"/>
    </row>
    <row r="60" spans="1:18">
      <c r="A60" s="35"/>
      <c r="B60" s="35" t="s">
        <v>260</v>
      </c>
      <c r="C60" s="35" t="s">
        <v>374</v>
      </c>
      <c r="D60" s="35"/>
      <c r="E60" s="36"/>
      <c r="F60" s="36"/>
      <c r="G60" s="35"/>
      <c r="H60" s="36"/>
      <c r="I60" s="38"/>
      <c r="J60" s="35"/>
      <c r="K60" s="35" t="s">
        <v>263</v>
      </c>
      <c r="L60" s="39" t="s">
        <v>375</v>
      </c>
      <c r="M60" s="36">
        <f t="shared" si="0"/>
        <v>0</v>
      </c>
      <c r="N60" s="98"/>
      <c r="O60" s="36"/>
      <c r="P60" s="36"/>
      <c r="Q60" s="36"/>
      <c r="R60" s="40"/>
    </row>
    <row r="61" spans="1:18">
      <c r="A61" s="35" t="s">
        <v>376</v>
      </c>
      <c r="B61" s="35"/>
      <c r="C61" s="35" t="s">
        <v>377</v>
      </c>
      <c r="D61" s="36"/>
      <c r="E61" s="36"/>
      <c r="F61" s="36"/>
      <c r="G61" s="36"/>
      <c r="H61" s="36"/>
      <c r="I61" s="38"/>
      <c r="J61" s="35" t="s">
        <v>378</v>
      </c>
      <c r="K61" s="35"/>
      <c r="L61" s="39" t="s">
        <v>377</v>
      </c>
      <c r="M61" s="36">
        <f t="shared" si="0"/>
        <v>0</v>
      </c>
      <c r="N61" s="36"/>
      <c r="O61" s="36"/>
      <c r="P61" s="36"/>
      <c r="Q61" s="36"/>
      <c r="R61" s="40"/>
    </row>
    <row r="62" spans="1:18">
      <c r="A62" s="35"/>
      <c r="B62" s="35" t="s">
        <v>254</v>
      </c>
      <c r="C62" s="35" t="s">
        <v>379</v>
      </c>
      <c r="D62" s="36"/>
      <c r="E62" s="36"/>
      <c r="F62" s="36"/>
      <c r="G62" s="36"/>
      <c r="H62" s="36"/>
      <c r="I62" s="38"/>
      <c r="J62" s="35"/>
      <c r="K62" s="35" t="s">
        <v>254</v>
      </c>
      <c r="L62" s="39" t="s">
        <v>379</v>
      </c>
      <c r="M62" s="36">
        <f t="shared" si="0"/>
        <v>0</v>
      </c>
      <c r="N62" s="36"/>
      <c r="O62" s="36"/>
      <c r="P62" s="36"/>
      <c r="Q62" s="36"/>
      <c r="R62" s="40"/>
    </row>
    <row r="63" spans="1:18">
      <c r="A63" s="35"/>
      <c r="B63" s="35" t="s">
        <v>257</v>
      </c>
      <c r="C63" s="35" t="s">
        <v>380</v>
      </c>
      <c r="D63" s="35"/>
      <c r="E63" s="36"/>
      <c r="F63" s="36"/>
      <c r="G63" s="35"/>
      <c r="H63" s="36"/>
      <c r="I63" s="38"/>
      <c r="J63" s="35"/>
      <c r="K63" s="35" t="s">
        <v>257</v>
      </c>
      <c r="L63" s="39" t="s">
        <v>380</v>
      </c>
      <c r="M63" s="36">
        <f t="shared" si="0"/>
        <v>0</v>
      </c>
      <c r="N63" s="36"/>
      <c r="O63" s="36"/>
      <c r="P63" s="35"/>
      <c r="Q63" s="36"/>
      <c r="R63" s="40"/>
    </row>
    <row r="64" spans="1:18">
      <c r="A64" s="35"/>
      <c r="B64" s="35" t="s">
        <v>260</v>
      </c>
      <c r="C64" s="35" t="s">
        <v>381</v>
      </c>
      <c r="D64" s="36"/>
      <c r="E64" s="36"/>
      <c r="F64" s="36"/>
      <c r="G64" s="36"/>
      <c r="H64" s="36"/>
      <c r="I64" s="38"/>
      <c r="J64" s="35"/>
      <c r="K64" s="35" t="s">
        <v>260</v>
      </c>
      <c r="L64" s="39" t="s">
        <v>381</v>
      </c>
      <c r="M64" s="36">
        <f t="shared" si="0"/>
        <v>0</v>
      </c>
      <c r="N64" s="36"/>
      <c r="O64" s="36"/>
      <c r="P64" s="36"/>
      <c r="Q64" s="36"/>
      <c r="R64" s="40"/>
    </row>
    <row r="65" spans="1:18">
      <c r="A65" s="35"/>
      <c r="B65" s="35" t="s">
        <v>280</v>
      </c>
      <c r="C65" s="35" t="s">
        <v>382</v>
      </c>
      <c r="D65" s="35"/>
      <c r="E65" s="36"/>
      <c r="F65" s="36"/>
      <c r="G65" s="35"/>
      <c r="H65" s="36"/>
      <c r="I65" s="38"/>
      <c r="J65" s="35"/>
      <c r="K65" s="35" t="s">
        <v>280</v>
      </c>
      <c r="L65" s="39" t="s">
        <v>382</v>
      </c>
      <c r="M65" s="36">
        <f t="shared" si="0"/>
        <v>0</v>
      </c>
      <c r="N65" s="36"/>
      <c r="O65" s="36"/>
      <c r="P65" s="35"/>
      <c r="Q65" s="36"/>
      <c r="R65" s="40"/>
    </row>
    <row r="66" spans="1:18">
      <c r="A66" s="35" t="s">
        <v>383</v>
      </c>
      <c r="B66" s="35"/>
      <c r="C66" s="35" t="s">
        <v>84</v>
      </c>
      <c r="D66" s="36"/>
      <c r="E66" s="36"/>
      <c r="F66" s="36"/>
      <c r="G66" s="36"/>
      <c r="H66" s="36"/>
      <c r="I66" s="38"/>
      <c r="J66" s="35" t="s">
        <v>384</v>
      </c>
      <c r="K66" s="35"/>
      <c r="L66" s="39" t="s">
        <v>385</v>
      </c>
      <c r="M66" s="36">
        <f t="shared" si="0"/>
        <v>0</v>
      </c>
      <c r="N66" s="36"/>
      <c r="O66" s="36"/>
      <c r="P66" s="36"/>
      <c r="Q66" s="36"/>
      <c r="R66" s="40"/>
    </row>
    <row r="67" spans="1:18">
      <c r="A67" s="35"/>
      <c r="B67" s="35" t="s">
        <v>254</v>
      </c>
      <c r="C67" s="35" t="s">
        <v>386</v>
      </c>
      <c r="D67" s="36"/>
      <c r="E67" s="36"/>
      <c r="F67" s="36"/>
      <c r="G67" s="36"/>
      <c r="H67" s="36"/>
      <c r="I67" s="38"/>
      <c r="J67" s="35"/>
      <c r="K67" s="35" t="s">
        <v>254</v>
      </c>
      <c r="L67" s="39" t="s">
        <v>301</v>
      </c>
      <c r="M67" s="36">
        <f t="shared" si="0"/>
        <v>0</v>
      </c>
      <c r="N67" s="36"/>
      <c r="O67" s="36"/>
      <c r="P67" s="36"/>
      <c r="Q67" s="36"/>
      <c r="R67" s="40"/>
    </row>
    <row r="68" spans="1:18">
      <c r="A68" s="35"/>
      <c r="B68" s="35" t="s">
        <v>257</v>
      </c>
      <c r="C68" s="35" t="s">
        <v>387</v>
      </c>
      <c r="D68" s="35"/>
      <c r="E68" s="36"/>
      <c r="F68" s="36"/>
      <c r="G68" s="35"/>
      <c r="H68" s="36"/>
      <c r="I68" s="38"/>
      <c r="J68" s="35"/>
      <c r="K68" s="35" t="s">
        <v>257</v>
      </c>
      <c r="L68" s="39" t="s">
        <v>388</v>
      </c>
      <c r="M68" s="36">
        <f t="shared" si="0"/>
        <v>0</v>
      </c>
      <c r="N68" s="36"/>
      <c r="O68" s="36"/>
      <c r="P68" s="36"/>
      <c r="Q68" s="36"/>
      <c r="R68" s="40"/>
    </row>
    <row r="69" spans="1:18">
      <c r="A69" s="35" t="s">
        <v>389</v>
      </c>
      <c r="B69" s="35"/>
      <c r="C69" s="35" t="s">
        <v>390</v>
      </c>
      <c r="D69" s="35"/>
      <c r="E69" s="36"/>
      <c r="F69" s="36"/>
      <c r="G69" s="35"/>
      <c r="H69" s="36"/>
      <c r="I69" s="38"/>
      <c r="J69" s="35"/>
      <c r="K69" s="35" t="s">
        <v>260</v>
      </c>
      <c r="L69" s="39" t="s">
        <v>391</v>
      </c>
      <c r="M69" s="36">
        <f t="shared" si="0"/>
        <v>0</v>
      </c>
      <c r="N69" s="36"/>
      <c r="O69" s="36"/>
      <c r="P69" s="35"/>
      <c r="Q69" s="36"/>
      <c r="R69" s="40"/>
    </row>
    <row r="70" spans="1:18">
      <c r="A70" s="35"/>
      <c r="B70" s="35" t="s">
        <v>254</v>
      </c>
      <c r="C70" s="35" t="s">
        <v>392</v>
      </c>
      <c r="D70" s="35"/>
      <c r="E70" s="36"/>
      <c r="F70" s="36"/>
      <c r="G70" s="35"/>
      <c r="H70" s="36"/>
      <c r="I70" s="38"/>
      <c r="J70" s="35"/>
      <c r="K70" s="35" t="s">
        <v>284</v>
      </c>
      <c r="L70" s="39" t="s">
        <v>303</v>
      </c>
      <c r="M70" s="36">
        <f t="shared" si="0"/>
        <v>0</v>
      </c>
      <c r="N70" s="36"/>
      <c r="O70" s="36"/>
      <c r="P70" s="36"/>
      <c r="Q70" s="36"/>
      <c r="R70" s="40"/>
    </row>
    <row r="71" spans="1:18">
      <c r="A71" s="35"/>
      <c r="B71" s="35" t="s">
        <v>257</v>
      </c>
      <c r="C71" s="35" t="s">
        <v>393</v>
      </c>
      <c r="D71" s="35"/>
      <c r="E71" s="36"/>
      <c r="F71" s="36"/>
      <c r="G71" s="35"/>
      <c r="H71" s="36"/>
      <c r="I71" s="38"/>
      <c r="J71" s="35"/>
      <c r="K71" s="35" t="s">
        <v>265</v>
      </c>
      <c r="L71" s="39" t="s">
        <v>311</v>
      </c>
      <c r="M71" s="36">
        <f t="shared" si="0"/>
        <v>0</v>
      </c>
      <c r="N71" s="36"/>
      <c r="O71" s="36"/>
      <c r="P71" s="35"/>
      <c r="Q71" s="36"/>
      <c r="R71" s="40"/>
    </row>
    <row r="72" spans="1:18">
      <c r="A72" s="35"/>
      <c r="B72" s="35" t="s">
        <v>260</v>
      </c>
      <c r="C72" s="35" t="s">
        <v>394</v>
      </c>
      <c r="D72" s="35"/>
      <c r="E72" s="36"/>
      <c r="F72" s="36"/>
      <c r="G72" s="35"/>
      <c r="H72" s="36"/>
      <c r="I72" s="38"/>
      <c r="J72" s="35"/>
      <c r="K72" s="35" t="s">
        <v>269</v>
      </c>
      <c r="L72" s="39" t="s">
        <v>395</v>
      </c>
      <c r="M72" s="36">
        <f t="shared" ref="M72:M113" si="1">N72+O72</f>
        <v>0</v>
      </c>
      <c r="N72" s="36"/>
      <c r="O72" s="36"/>
      <c r="P72" s="36"/>
      <c r="Q72" s="36"/>
      <c r="R72" s="40"/>
    </row>
    <row r="73" spans="1:18">
      <c r="A73" s="35"/>
      <c r="B73" s="35" t="s">
        <v>280</v>
      </c>
      <c r="C73" s="35" t="s">
        <v>396</v>
      </c>
      <c r="D73" s="35"/>
      <c r="E73" s="36"/>
      <c r="F73" s="36"/>
      <c r="G73" s="35"/>
      <c r="H73" s="36"/>
      <c r="I73" s="38"/>
      <c r="J73" s="35"/>
      <c r="K73" s="35" t="s">
        <v>272</v>
      </c>
      <c r="L73" s="39" t="s">
        <v>397</v>
      </c>
      <c r="M73" s="36">
        <f t="shared" si="1"/>
        <v>0</v>
      </c>
      <c r="N73" s="36"/>
      <c r="O73" s="36"/>
      <c r="P73" s="35"/>
      <c r="Q73" s="36"/>
      <c r="R73" s="40"/>
    </row>
    <row r="74" spans="1:18">
      <c r="A74" s="35"/>
      <c r="B74" s="35" t="s">
        <v>284</v>
      </c>
      <c r="C74" s="35" t="s">
        <v>398</v>
      </c>
      <c r="D74" s="35"/>
      <c r="E74" s="36"/>
      <c r="F74" s="36"/>
      <c r="G74" s="35"/>
      <c r="H74" s="36"/>
      <c r="I74" s="38"/>
      <c r="J74" s="35"/>
      <c r="K74" s="35" t="s">
        <v>289</v>
      </c>
      <c r="L74" s="39" t="s">
        <v>305</v>
      </c>
      <c r="M74" s="36">
        <f t="shared" si="1"/>
        <v>0</v>
      </c>
      <c r="N74" s="36"/>
      <c r="O74" s="36"/>
      <c r="P74" s="35"/>
      <c r="Q74" s="36"/>
      <c r="R74" s="40"/>
    </row>
    <row r="75" spans="1:18">
      <c r="A75" s="35"/>
      <c r="B75" s="35" t="s">
        <v>265</v>
      </c>
      <c r="C75" s="35" t="s">
        <v>399</v>
      </c>
      <c r="D75" s="35"/>
      <c r="E75" s="36"/>
      <c r="F75" s="36"/>
      <c r="G75" s="35"/>
      <c r="H75" s="36"/>
      <c r="I75" s="38"/>
      <c r="J75" s="35"/>
      <c r="K75" s="35" t="s">
        <v>400</v>
      </c>
      <c r="L75" s="39" t="s">
        <v>401</v>
      </c>
      <c r="M75" s="36">
        <f t="shared" si="1"/>
        <v>0</v>
      </c>
      <c r="N75" s="36"/>
      <c r="O75" s="36"/>
      <c r="P75" s="35"/>
      <c r="Q75" s="36"/>
      <c r="R75" s="40"/>
    </row>
    <row r="76" spans="1:18">
      <c r="A76" s="35" t="s">
        <v>402</v>
      </c>
      <c r="B76" s="35"/>
      <c r="C76" s="35" t="s">
        <v>403</v>
      </c>
      <c r="D76" s="36"/>
      <c r="E76" s="36"/>
      <c r="F76" s="36"/>
      <c r="G76" s="36"/>
      <c r="H76" s="36"/>
      <c r="I76" s="38"/>
      <c r="J76" s="35"/>
      <c r="K76" s="35" t="s">
        <v>404</v>
      </c>
      <c r="L76" s="39" t="s">
        <v>405</v>
      </c>
      <c r="M76" s="36">
        <f t="shared" si="1"/>
        <v>0</v>
      </c>
      <c r="N76" s="36"/>
      <c r="O76" s="36"/>
      <c r="P76" s="35"/>
      <c r="Q76" s="36"/>
      <c r="R76" s="40"/>
    </row>
    <row r="77" spans="1:18">
      <c r="A77" s="35"/>
      <c r="B77" s="35" t="s">
        <v>254</v>
      </c>
      <c r="C77" s="35" t="s">
        <v>406</v>
      </c>
      <c r="D77" s="36"/>
      <c r="E77" s="36"/>
      <c r="F77" s="36"/>
      <c r="G77" s="36"/>
      <c r="H77" s="36"/>
      <c r="I77" s="38"/>
      <c r="J77" s="35"/>
      <c r="K77" s="35" t="s">
        <v>407</v>
      </c>
      <c r="L77" s="39" t="s">
        <v>408</v>
      </c>
      <c r="M77" s="36">
        <f t="shared" si="1"/>
        <v>0</v>
      </c>
      <c r="N77" s="36"/>
      <c r="O77" s="36"/>
      <c r="P77" s="35"/>
      <c r="Q77" s="36"/>
      <c r="R77" s="40"/>
    </row>
    <row r="78" spans="1:18">
      <c r="A78" s="35"/>
      <c r="B78" s="35" t="s">
        <v>257</v>
      </c>
      <c r="C78" s="35" t="s">
        <v>409</v>
      </c>
      <c r="D78" s="35"/>
      <c r="E78" s="36"/>
      <c r="F78" s="36"/>
      <c r="G78" s="35"/>
      <c r="H78" s="36"/>
      <c r="I78" s="38"/>
      <c r="J78" s="35"/>
      <c r="K78" s="35" t="s">
        <v>263</v>
      </c>
      <c r="L78" s="39" t="s">
        <v>410</v>
      </c>
      <c r="M78" s="36">
        <f t="shared" si="1"/>
        <v>0</v>
      </c>
      <c r="N78" s="36"/>
      <c r="O78" s="36"/>
      <c r="P78" s="36"/>
      <c r="Q78" s="36"/>
      <c r="R78" s="40"/>
    </row>
    <row r="79" spans="1:18">
      <c r="A79" s="35" t="s">
        <v>411</v>
      </c>
      <c r="B79" s="35"/>
      <c r="C79" s="35" t="s">
        <v>412</v>
      </c>
      <c r="D79" s="36"/>
      <c r="E79" s="36"/>
      <c r="F79" s="36"/>
      <c r="G79" s="36"/>
      <c r="H79" s="36"/>
      <c r="I79" s="38"/>
      <c r="J79" s="35" t="s">
        <v>413</v>
      </c>
      <c r="K79" s="35"/>
      <c r="L79" s="39" t="s">
        <v>414</v>
      </c>
      <c r="M79" s="36">
        <f t="shared" si="1"/>
        <v>0</v>
      </c>
      <c r="N79" s="36"/>
      <c r="O79" s="36"/>
      <c r="P79" s="36"/>
      <c r="Q79" s="36"/>
      <c r="R79" s="40"/>
    </row>
    <row r="80" spans="1:18">
      <c r="A80" s="35"/>
      <c r="B80" s="35" t="s">
        <v>265</v>
      </c>
      <c r="C80" s="35" t="s">
        <v>415</v>
      </c>
      <c r="D80" s="35"/>
      <c r="E80" s="36"/>
      <c r="F80" s="36"/>
      <c r="G80" s="35"/>
      <c r="H80" s="36"/>
      <c r="I80" s="38"/>
      <c r="J80" s="35"/>
      <c r="K80" s="35" t="s">
        <v>254</v>
      </c>
      <c r="L80" s="39" t="s">
        <v>301</v>
      </c>
      <c r="M80" s="36">
        <f t="shared" si="1"/>
        <v>0</v>
      </c>
      <c r="N80" s="36"/>
      <c r="O80" s="36"/>
      <c r="P80" s="35"/>
      <c r="Q80" s="36"/>
      <c r="R80" s="40"/>
    </row>
    <row r="81" spans="1:18">
      <c r="A81" s="35"/>
      <c r="B81" s="35" t="s">
        <v>269</v>
      </c>
      <c r="C81" s="35" t="s">
        <v>416</v>
      </c>
      <c r="D81" s="35"/>
      <c r="E81" s="36"/>
      <c r="F81" s="36"/>
      <c r="G81" s="35"/>
      <c r="H81" s="36"/>
      <c r="I81" s="38"/>
      <c r="J81" s="35"/>
      <c r="K81" s="35" t="s">
        <v>257</v>
      </c>
      <c r="L81" s="39" t="s">
        <v>388</v>
      </c>
      <c r="M81" s="36">
        <f t="shared" si="1"/>
        <v>0</v>
      </c>
      <c r="N81" s="36"/>
      <c r="O81" s="36"/>
      <c r="P81" s="36"/>
      <c r="Q81" s="36"/>
      <c r="R81" s="40"/>
    </row>
    <row r="82" spans="1:18" ht="22.5">
      <c r="A82" s="35"/>
      <c r="B82" s="35" t="s">
        <v>272</v>
      </c>
      <c r="C82" s="35" t="s">
        <v>417</v>
      </c>
      <c r="D82" s="35"/>
      <c r="E82" s="36"/>
      <c r="F82" s="36"/>
      <c r="G82" s="35"/>
      <c r="H82" s="36"/>
      <c r="I82" s="38"/>
      <c r="J82" s="35"/>
      <c r="K82" s="35" t="s">
        <v>260</v>
      </c>
      <c r="L82" s="39" t="s">
        <v>391</v>
      </c>
      <c r="M82" s="36">
        <f t="shared" si="1"/>
        <v>0</v>
      </c>
      <c r="N82" s="36"/>
      <c r="O82" s="36"/>
      <c r="P82" s="36"/>
      <c r="Q82" s="36"/>
      <c r="R82" s="40"/>
    </row>
    <row r="83" spans="1:18">
      <c r="A83" s="35"/>
      <c r="B83" s="35" t="s">
        <v>263</v>
      </c>
      <c r="C83" s="35" t="s">
        <v>412</v>
      </c>
      <c r="D83" s="36"/>
      <c r="E83" s="36"/>
      <c r="F83" s="36"/>
      <c r="G83" s="36"/>
      <c r="H83" s="36"/>
      <c r="I83" s="38"/>
      <c r="J83" s="35"/>
      <c r="K83" s="35" t="s">
        <v>284</v>
      </c>
      <c r="L83" s="39" t="s">
        <v>303</v>
      </c>
      <c r="M83" s="36">
        <f t="shared" si="1"/>
        <v>0</v>
      </c>
      <c r="N83" s="36"/>
      <c r="O83" s="36"/>
      <c r="P83" s="36"/>
      <c r="Q83" s="36"/>
      <c r="R83" s="40"/>
    </row>
    <row r="84" spans="1:18">
      <c r="A84" s="41"/>
      <c r="B84" s="41"/>
      <c r="C84" s="41"/>
      <c r="D84" s="41"/>
      <c r="E84" s="41"/>
      <c r="F84" s="41"/>
      <c r="G84" s="41"/>
      <c r="H84" s="41"/>
      <c r="I84" s="43"/>
      <c r="J84" s="35"/>
      <c r="K84" s="35" t="s">
        <v>265</v>
      </c>
      <c r="L84" s="39" t="s">
        <v>311</v>
      </c>
      <c r="M84" s="36">
        <f t="shared" si="1"/>
        <v>0</v>
      </c>
      <c r="N84" s="36"/>
      <c r="O84" s="36"/>
      <c r="P84" s="36"/>
      <c r="Q84" s="36"/>
      <c r="R84" s="40"/>
    </row>
    <row r="85" spans="1:18">
      <c r="A85" s="41"/>
      <c r="B85" s="41"/>
      <c r="C85" s="41"/>
      <c r="D85" s="41"/>
      <c r="E85" s="41"/>
      <c r="F85" s="41"/>
      <c r="G85" s="41"/>
      <c r="H85" s="41"/>
      <c r="I85" s="43"/>
      <c r="J85" s="35"/>
      <c r="K85" s="35" t="s">
        <v>269</v>
      </c>
      <c r="L85" s="39" t="s">
        <v>395</v>
      </c>
      <c r="M85" s="36">
        <f t="shared" si="1"/>
        <v>0</v>
      </c>
      <c r="N85" s="36"/>
      <c r="O85" s="36"/>
      <c r="P85" s="36"/>
      <c r="Q85" s="36"/>
      <c r="R85" s="40"/>
    </row>
    <row r="86" spans="1:18">
      <c r="A86" s="41"/>
      <c r="B86" s="41"/>
      <c r="C86" s="41"/>
      <c r="D86" s="41"/>
      <c r="E86" s="41"/>
      <c r="F86" s="41"/>
      <c r="G86" s="41"/>
      <c r="H86" s="41"/>
      <c r="I86" s="43"/>
      <c r="J86" s="35"/>
      <c r="K86" s="35" t="s">
        <v>272</v>
      </c>
      <c r="L86" s="39" t="s">
        <v>397</v>
      </c>
      <c r="M86" s="36">
        <f t="shared" si="1"/>
        <v>0</v>
      </c>
      <c r="N86" s="36"/>
      <c r="O86" s="36"/>
      <c r="P86" s="35"/>
      <c r="Q86" s="36"/>
      <c r="R86" s="40"/>
    </row>
    <row r="87" spans="1:18">
      <c r="A87" s="41"/>
      <c r="B87" s="41"/>
      <c r="C87" s="41"/>
      <c r="D87" s="41"/>
      <c r="E87" s="41"/>
      <c r="F87" s="41"/>
      <c r="G87" s="41"/>
      <c r="H87" s="41"/>
      <c r="I87" s="43"/>
      <c r="J87" s="35"/>
      <c r="K87" s="35" t="s">
        <v>275</v>
      </c>
      <c r="L87" s="39" t="s">
        <v>418</v>
      </c>
      <c r="M87" s="36">
        <f t="shared" si="1"/>
        <v>0</v>
      </c>
      <c r="N87" s="36"/>
      <c r="O87" s="36"/>
      <c r="P87" s="36"/>
      <c r="Q87" s="36"/>
      <c r="R87" s="40"/>
    </row>
    <row r="88" spans="1:18">
      <c r="A88" s="41"/>
      <c r="B88" s="41"/>
      <c r="C88" s="41"/>
      <c r="D88" s="41"/>
      <c r="E88" s="41"/>
      <c r="F88" s="41"/>
      <c r="G88" s="41"/>
      <c r="H88" s="41"/>
      <c r="I88" s="43"/>
      <c r="J88" s="35"/>
      <c r="K88" s="35" t="s">
        <v>278</v>
      </c>
      <c r="L88" s="39" t="s">
        <v>419</v>
      </c>
      <c r="M88" s="36">
        <f t="shared" si="1"/>
        <v>0</v>
      </c>
      <c r="N88" s="36"/>
      <c r="O88" s="36"/>
      <c r="P88" s="35"/>
      <c r="Q88" s="36"/>
      <c r="R88" s="40"/>
    </row>
    <row r="89" spans="1:18">
      <c r="A89" s="41"/>
      <c r="B89" s="41"/>
      <c r="C89" s="41"/>
      <c r="D89" s="41"/>
      <c r="E89" s="41"/>
      <c r="F89" s="41"/>
      <c r="G89" s="41"/>
      <c r="H89" s="41"/>
      <c r="I89" s="43"/>
      <c r="J89" s="35"/>
      <c r="K89" s="35" t="s">
        <v>282</v>
      </c>
      <c r="L89" s="39" t="s">
        <v>420</v>
      </c>
      <c r="M89" s="36">
        <f t="shared" si="1"/>
        <v>0</v>
      </c>
      <c r="N89" s="36"/>
      <c r="O89" s="36"/>
      <c r="P89" s="35"/>
      <c r="Q89" s="36"/>
      <c r="R89" s="40"/>
    </row>
    <row r="90" spans="1:18">
      <c r="A90" s="41"/>
      <c r="B90" s="41"/>
      <c r="C90" s="41"/>
      <c r="D90" s="41"/>
      <c r="E90" s="41"/>
      <c r="F90" s="41"/>
      <c r="G90" s="41"/>
      <c r="H90" s="41"/>
      <c r="I90" s="44"/>
      <c r="J90" s="35"/>
      <c r="K90" s="35" t="s">
        <v>286</v>
      </c>
      <c r="L90" s="39" t="s">
        <v>421</v>
      </c>
      <c r="M90" s="36">
        <f t="shared" si="1"/>
        <v>0</v>
      </c>
      <c r="N90" s="36"/>
      <c r="O90" s="36"/>
      <c r="P90" s="35"/>
      <c r="Q90" s="36"/>
      <c r="R90" s="40"/>
    </row>
    <row r="91" spans="1:18">
      <c r="A91" s="41"/>
      <c r="B91" s="41"/>
      <c r="C91" s="41"/>
      <c r="D91" s="41"/>
      <c r="E91" s="41"/>
      <c r="F91" s="41"/>
      <c r="G91" s="41"/>
      <c r="H91" s="41"/>
      <c r="I91" s="44"/>
      <c r="J91" s="35"/>
      <c r="K91" s="35" t="s">
        <v>289</v>
      </c>
      <c r="L91" s="39" t="s">
        <v>305</v>
      </c>
      <c r="M91" s="36">
        <f t="shared" si="1"/>
        <v>0</v>
      </c>
      <c r="N91" s="36"/>
      <c r="O91" s="36"/>
      <c r="P91" s="35"/>
      <c r="Q91" s="36"/>
      <c r="R91" s="40"/>
    </row>
    <row r="92" spans="1:18">
      <c r="A92" s="41"/>
      <c r="B92" s="41"/>
      <c r="C92" s="41"/>
      <c r="D92" s="41"/>
      <c r="E92" s="41"/>
      <c r="F92" s="41"/>
      <c r="G92" s="41"/>
      <c r="H92" s="41"/>
      <c r="I92" s="44"/>
      <c r="J92" s="35"/>
      <c r="K92" s="35" t="s">
        <v>400</v>
      </c>
      <c r="L92" s="39" t="s">
        <v>401</v>
      </c>
      <c r="M92" s="36">
        <f t="shared" si="1"/>
        <v>0</v>
      </c>
      <c r="N92" s="36"/>
      <c r="O92" s="36"/>
      <c r="P92" s="35"/>
      <c r="Q92" s="36"/>
      <c r="R92" s="40"/>
    </row>
    <row r="93" spans="1:18">
      <c r="A93" s="41"/>
      <c r="B93" s="41"/>
      <c r="C93" s="41"/>
      <c r="D93" s="41"/>
      <c r="E93" s="41"/>
      <c r="F93" s="41"/>
      <c r="G93" s="41"/>
      <c r="H93" s="41"/>
      <c r="I93" s="44"/>
      <c r="J93" s="35"/>
      <c r="K93" s="35" t="s">
        <v>404</v>
      </c>
      <c r="L93" s="39" t="s">
        <v>405</v>
      </c>
      <c r="M93" s="36">
        <f t="shared" si="1"/>
        <v>0</v>
      </c>
      <c r="N93" s="36"/>
      <c r="O93" s="36"/>
      <c r="P93" s="35"/>
      <c r="Q93" s="36"/>
      <c r="R93" s="40"/>
    </row>
    <row r="94" spans="1:18">
      <c r="A94" s="41"/>
      <c r="B94" s="41"/>
      <c r="C94" s="41"/>
      <c r="D94" s="41"/>
      <c r="E94" s="41"/>
      <c r="F94" s="41"/>
      <c r="G94" s="41"/>
      <c r="H94" s="41"/>
      <c r="I94" s="44"/>
      <c r="J94" s="35"/>
      <c r="K94" s="35" t="s">
        <v>407</v>
      </c>
      <c r="L94" s="39" t="s">
        <v>408</v>
      </c>
      <c r="M94" s="36">
        <f t="shared" si="1"/>
        <v>0</v>
      </c>
      <c r="N94" s="36"/>
      <c r="O94" s="36"/>
      <c r="P94" s="35"/>
      <c r="Q94" s="36"/>
      <c r="R94" s="40"/>
    </row>
    <row r="95" spans="1:18">
      <c r="A95" s="41"/>
      <c r="B95" s="41"/>
      <c r="C95" s="41"/>
      <c r="D95" s="41"/>
      <c r="E95" s="41"/>
      <c r="F95" s="41"/>
      <c r="G95" s="41"/>
      <c r="H95" s="41"/>
      <c r="I95" s="44"/>
      <c r="J95" s="35"/>
      <c r="K95" s="35" t="s">
        <v>263</v>
      </c>
      <c r="L95" s="39" t="s">
        <v>313</v>
      </c>
      <c r="M95" s="36">
        <f t="shared" si="1"/>
        <v>0</v>
      </c>
      <c r="N95" s="36"/>
      <c r="O95" s="36"/>
      <c r="P95" s="36"/>
      <c r="Q95" s="36"/>
      <c r="R95" s="40"/>
    </row>
    <row r="96" spans="1:18">
      <c r="A96" s="41"/>
      <c r="B96" s="41"/>
      <c r="C96" s="41"/>
      <c r="D96" s="41"/>
      <c r="E96" s="41"/>
      <c r="F96" s="41"/>
      <c r="G96" s="41"/>
      <c r="H96" s="41"/>
      <c r="I96" s="44"/>
      <c r="J96" s="35" t="s">
        <v>422</v>
      </c>
      <c r="K96" s="35"/>
      <c r="L96" s="39" t="s">
        <v>423</v>
      </c>
      <c r="M96" s="36">
        <f t="shared" si="1"/>
        <v>0</v>
      </c>
      <c r="N96" s="36"/>
      <c r="O96" s="36"/>
      <c r="P96" s="35"/>
      <c r="Q96" s="36"/>
      <c r="R96" s="40"/>
    </row>
    <row r="97" spans="1:18">
      <c r="A97" s="41"/>
      <c r="B97" s="41"/>
      <c r="C97" s="41"/>
      <c r="D97" s="41"/>
      <c r="E97" s="41"/>
      <c r="F97" s="41"/>
      <c r="G97" s="41"/>
      <c r="H97" s="41"/>
      <c r="I97" s="44"/>
      <c r="J97" s="35"/>
      <c r="K97" s="35" t="s">
        <v>254</v>
      </c>
      <c r="L97" s="39" t="s">
        <v>424</v>
      </c>
      <c r="M97" s="36">
        <f t="shared" si="1"/>
        <v>0</v>
      </c>
      <c r="N97" s="36"/>
      <c r="O97" s="36"/>
      <c r="P97" s="35"/>
      <c r="Q97" s="36"/>
      <c r="R97" s="40"/>
    </row>
    <row r="98" spans="1:18">
      <c r="A98" s="41"/>
      <c r="B98" s="41"/>
      <c r="C98" s="41"/>
      <c r="D98" s="41"/>
      <c r="E98" s="41"/>
      <c r="F98" s="41"/>
      <c r="G98" s="41"/>
      <c r="H98" s="41"/>
      <c r="I98" s="44"/>
      <c r="J98" s="35"/>
      <c r="K98" s="35" t="s">
        <v>263</v>
      </c>
      <c r="L98" s="39" t="s">
        <v>351</v>
      </c>
      <c r="M98" s="36">
        <f t="shared" si="1"/>
        <v>0</v>
      </c>
      <c r="N98" s="36"/>
      <c r="O98" s="36"/>
      <c r="P98" s="35"/>
      <c r="Q98" s="36"/>
      <c r="R98" s="40"/>
    </row>
    <row r="99" spans="1:18">
      <c r="A99" s="41"/>
      <c r="B99" s="41"/>
      <c r="C99" s="41"/>
      <c r="D99" s="41"/>
      <c r="E99" s="41"/>
      <c r="F99" s="41"/>
      <c r="G99" s="41"/>
      <c r="H99" s="41"/>
      <c r="I99" s="44"/>
      <c r="J99" s="35" t="s">
        <v>425</v>
      </c>
      <c r="K99" s="35"/>
      <c r="L99" s="39" t="s">
        <v>343</v>
      </c>
      <c r="M99" s="36">
        <f t="shared" si="1"/>
        <v>0</v>
      </c>
      <c r="N99" s="36"/>
      <c r="O99" s="36"/>
      <c r="P99" s="36"/>
      <c r="Q99" s="36"/>
      <c r="R99" s="40"/>
    </row>
    <row r="100" spans="1:18">
      <c r="A100" s="41"/>
      <c r="B100" s="41"/>
      <c r="C100" s="41"/>
      <c r="D100" s="41"/>
      <c r="E100" s="41"/>
      <c r="F100" s="41"/>
      <c r="G100" s="41"/>
      <c r="H100" s="41"/>
      <c r="I100" s="44"/>
      <c r="J100" s="35"/>
      <c r="K100" s="35" t="s">
        <v>254</v>
      </c>
      <c r="L100" s="39" t="s">
        <v>424</v>
      </c>
      <c r="M100" s="36">
        <f t="shared" si="1"/>
        <v>0</v>
      </c>
      <c r="N100" s="36"/>
      <c r="O100" s="36"/>
      <c r="P100" s="35"/>
      <c r="Q100" s="36"/>
      <c r="R100" s="40"/>
    </row>
    <row r="101" spans="1:18">
      <c r="A101" s="41"/>
      <c r="B101" s="41"/>
      <c r="C101" s="41"/>
      <c r="D101" s="41"/>
      <c r="E101" s="41"/>
      <c r="F101" s="41"/>
      <c r="G101" s="41"/>
      <c r="H101" s="41"/>
      <c r="I101" s="44"/>
      <c r="J101" s="35"/>
      <c r="K101" s="35" t="s">
        <v>260</v>
      </c>
      <c r="L101" s="39" t="s">
        <v>426</v>
      </c>
      <c r="M101" s="36">
        <f t="shared" si="1"/>
        <v>0</v>
      </c>
      <c r="N101" s="36"/>
      <c r="O101" s="36"/>
      <c r="P101" s="35"/>
      <c r="Q101" s="36"/>
      <c r="R101" s="40"/>
    </row>
    <row r="102" spans="1:18">
      <c r="A102" s="41"/>
      <c r="B102" s="41"/>
      <c r="C102" s="41"/>
      <c r="D102" s="41"/>
      <c r="E102" s="41"/>
      <c r="F102" s="41"/>
      <c r="G102" s="41"/>
      <c r="H102" s="41"/>
      <c r="I102" s="44"/>
      <c r="J102" s="35"/>
      <c r="K102" s="35" t="s">
        <v>280</v>
      </c>
      <c r="L102" s="39" t="s">
        <v>345</v>
      </c>
      <c r="M102" s="36">
        <f t="shared" si="1"/>
        <v>0</v>
      </c>
      <c r="N102" s="36"/>
      <c r="O102" s="36"/>
      <c r="P102" s="36"/>
      <c r="Q102" s="36"/>
      <c r="R102" s="40"/>
    </row>
    <row r="103" spans="1:18">
      <c r="A103" s="41"/>
      <c r="B103" s="41"/>
      <c r="C103" s="41"/>
      <c r="D103" s="41"/>
      <c r="E103" s="41"/>
      <c r="F103" s="41"/>
      <c r="G103" s="41"/>
      <c r="H103" s="41"/>
      <c r="I103" s="44"/>
      <c r="J103" s="35"/>
      <c r="K103" s="35" t="s">
        <v>284</v>
      </c>
      <c r="L103" s="39" t="s">
        <v>348</v>
      </c>
      <c r="M103" s="36">
        <f t="shared" si="1"/>
        <v>0</v>
      </c>
      <c r="N103" s="36"/>
      <c r="O103" s="36"/>
      <c r="P103" s="36"/>
      <c r="Q103" s="36"/>
      <c r="R103" s="40"/>
    </row>
    <row r="104" spans="1:18">
      <c r="A104" s="41"/>
      <c r="B104" s="41"/>
      <c r="C104" s="41"/>
      <c r="D104" s="41"/>
      <c r="E104" s="41"/>
      <c r="F104" s="41"/>
      <c r="G104" s="41"/>
      <c r="H104" s="41"/>
      <c r="I104" s="44"/>
      <c r="J104" s="35"/>
      <c r="K104" s="35" t="s">
        <v>263</v>
      </c>
      <c r="L104" s="39" t="s">
        <v>351</v>
      </c>
      <c r="M104" s="36">
        <f t="shared" si="1"/>
        <v>0</v>
      </c>
      <c r="N104" s="36"/>
      <c r="O104" s="36"/>
      <c r="P104" s="36"/>
      <c r="Q104" s="36"/>
      <c r="R104" s="40"/>
    </row>
    <row r="105" spans="1:18">
      <c r="A105" s="41"/>
      <c r="B105" s="41"/>
      <c r="C105" s="41"/>
      <c r="D105" s="41"/>
      <c r="E105" s="41"/>
      <c r="F105" s="41"/>
      <c r="G105" s="41"/>
      <c r="H105" s="41"/>
      <c r="I105" s="44"/>
      <c r="J105" s="35" t="s">
        <v>427</v>
      </c>
      <c r="K105" s="35"/>
      <c r="L105" s="39" t="s">
        <v>371</v>
      </c>
      <c r="M105" s="36">
        <f t="shared" si="1"/>
        <v>0</v>
      </c>
      <c r="N105" s="36"/>
      <c r="O105" s="36"/>
      <c r="P105" s="36"/>
      <c r="Q105" s="36"/>
      <c r="R105" s="40"/>
    </row>
    <row r="106" spans="1:18">
      <c r="A106" s="41"/>
      <c r="B106" s="41"/>
      <c r="C106" s="41"/>
      <c r="D106" s="41"/>
      <c r="E106" s="41"/>
      <c r="F106" s="41"/>
      <c r="G106" s="41"/>
      <c r="H106" s="41"/>
      <c r="I106" s="44"/>
      <c r="J106" s="35"/>
      <c r="K106" s="35" t="s">
        <v>257</v>
      </c>
      <c r="L106" s="39" t="s">
        <v>373</v>
      </c>
      <c r="M106" s="36">
        <f t="shared" si="1"/>
        <v>0</v>
      </c>
      <c r="N106" s="36"/>
      <c r="O106" s="36"/>
      <c r="P106" s="36"/>
      <c r="Q106" s="36"/>
      <c r="R106" s="40"/>
    </row>
    <row r="107" spans="1:18">
      <c r="A107" s="41"/>
      <c r="B107" s="41"/>
      <c r="C107" s="41"/>
      <c r="D107" s="41"/>
      <c r="E107" s="41"/>
      <c r="F107" s="41"/>
      <c r="G107" s="41"/>
      <c r="H107" s="41"/>
      <c r="I107" s="44"/>
      <c r="J107" s="35"/>
      <c r="K107" s="35" t="s">
        <v>260</v>
      </c>
      <c r="L107" s="39" t="s">
        <v>374</v>
      </c>
      <c r="M107" s="36">
        <f t="shared" si="1"/>
        <v>0</v>
      </c>
      <c r="N107" s="36"/>
      <c r="O107" s="36"/>
      <c r="P107" s="35"/>
      <c r="Q107" s="36"/>
      <c r="R107" s="40"/>
    </row>
    <row r="108" spans="1:18">
      <c r="A108" s="41"/>
      <c r="B108" s="41"/>
      <c r="C108" s="41"/>
      <c r="D108" s="41"/>
      <c r="E108" s="41"/>
      <c r="F108" s="41"/>
      <c r="G108" s="41"/>
      <c r="H108" s="41"/>
      <c r="I108" s="44"/>
      <c r="J108" s="35" t="s">
        <v>428</v>
      </c>
      <c r="K108" s="35"/>
      <c r="L108" s="39" t="s">
        <v>412</v>
      </c>
      <c r="M108" s="36">
        <f t="shared" si="1"/>
        <v>0</v>
      </c>
      <c r="N108" s="36"/>
      <c r="O108" s="36"/>
      <c r="P108" s="36"/>
      <c r="Q108" s="36"/>
      <c r="R108" s="40"/>
    </row>
    <row r="109" spans="1:18">
      <c r="A109" s="41"/>
      <c r="B109" s="41"/>
      <c r="C109" s="41"/>
      <c r="D109" s="41"/>
      <c r="E109" s="41"/>
      <c r="F109" s="41"/>
      <c r="G109" s="41"/>
      <c r="H109" s="41"/>
      <c r="I109" s="44"/>
      <c r="J109" s="35"/>
      <c r="K109" s="35" t="s">
        <v>265</v>
      </c>
      <c r="L109" s="39" t="s">
        <v>415</v>
      </c>
      <c r="M109" s="36">
        <f t="shared" si="1"/>
        <v>0</v>
      </c>
      <c r="N109" s="36"/>
      <c r="O109" s="36"/>
      <c r="P109" s="35"/>
      <c r="Q109" s="36"/>
      <c r="R109" s="40"/>
    </row>
    <row r="110" spans="1:18">
      <c r="A110" s="41"/>
      <c r="B110" s="41"/>
      <c r="C110" s="41"/>
      <c r="D110" s="41"/>
      <c r="E110" s="41"/>
      <c r="F110" s="41"/>
      <c r="G110" s="41"/>
      <c r="H110" s="41"/>
      <c r="I110" s="44"/>
      <c r="J110" s="35"/>
      <c r="K110" s="35" t="s">
        <v>269</v>
      </c>
      <c r="L110" s="39" t="s">
        <v>416</v>
      </c>
      <c r="M110" s="36">
        <f t="shared" si="1"/>
        <v>0</v>
      </c>
      <c r="N110" s="36"/>
      <c r="O110" s="36"/>
      <c r="P110" s="35"/>
      <c r="Q110" s="36"/>
      <c r="R110" s="40"/>
    </row>
    <row r="111" spans="1:18" ht="22.5">
      <c r="A111" s="41"/>
      <c r="B111" s="41"/>
      <c r="C111" s="41"/>
      <c r="D111" s="41"/>
      <c r="E111" s="41"/>
      <c r="F111" s="41"/>
      <c r="G111" s="41"/>
      <c r="H111" s="41"/>
      <c r="I111" s="44"/>
      <c r="J111" s="35"/>
      <c r="K111" s="35" t="s">
        <v>272</v>
      </c>
      <c r="L111" s="39" t="s">
        <v>417</v>
      </c>
      <c r="M111" s="36">
        <f t="shared" si="1"/>
        <v>0</v>
      </c>
      <c r="N111" s="36"/>
      <c r="O111" s="36"/>
      <c r="P111" s="35"/>
      <c r="Q111" s="36"/>
      <c r="R111" s="40"/>
    </row>
    <row r="112" spans="1:18">
      <c r="A112" s="41"/>
      <c r="B112" s="41"/>
      <c r="C112" s="41"/>
      <c r="D112" s="41"/>
      <c r="E112" s="41"/>
      <c r="F112" s="41"/>
      <c r="G112" s="41"/>
      <c r="H112" s="41"/>
      <c r="I112" s="44"/>
      <c r="J112" s="35"/>
      <c r="K112" s="35" t="s">
        <v>263</v>
      </c>
      <c r="L112" s="39" t="s">
        <v>412</v>
      </c>
      <c r="M112" s="36">
        <f t="shared" si="1"/>
        <v>0</v>
      </c>
      <c r="N112" s="36"/>
      <c r="O112" s="36"/>
      <c r="P112" s="36"/>
      <c r="Q112" s="36"/>
      <c r="R112" s="40"/>
    </row>
    <row r="113" spans="1:256">
      <c r="A113" s="41"/>
      <c r="B113" s="41"/>
      <c r="C113" s="41"/>
      <c r="D113" s="41"/>
      <c r="E113" s="41"/>
      <c r="F113" s="41"/>
      <c r="G113" s="41"/>
      <c r="H113" s="41"/>
      <c r="I113" s="44"/>
      <c r="J113" s="45"/>
      <c r="K113" s="45"/>
      <c r="L113" s="45" t="s">
        <v>69</v>
      </c>
      <c r="M113" s="42">
        <f t="shared" si="1"/>
        <v>1915698.8399999999</v>
      </c>
      <c r="N113" s="42">
        <f>N7+N21+N49</f>
        <v>1915086.71</v>
      </c>
      <c r="O113" s="42">
        <v>612.13</v>
      </c>
      <c r="P113" s="42"/>
      <c r="Q113" s="42"/>
      <c r="R113" s="46"/>
    </row>
    <row r="114" spans="1:256" s="1" customFormat="1">
      <c r="A114" s="41"/>
      <c r="B114" s="41"/>
      <c r="C114" s="41"/>
      <c r="D114" s="41"/>
      <c r="E114" s="41"/>
      <c r="F114" s="41"/>
      <c r="G114" s="41"/>
      <c r="H114" s="41"/>
      <c r="I114" s="44"/>
      <c r="J114" s="16"/>
      <c r="K114" s="16"/>
      <c r="L114" s="16"/>
      <c r="M114" s="16"/>
      <c r="N114" s="16"/>
      <c r="O114" s="16"/>
      <c r="P114" s="16"/>
      <c r="Q114" s="16"/>
      <c r="R114" s="16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  <c r="IF114" s="18"/>
      <c r="IG114" s="18"/>
      <c r="IH114" s="18"/>
      <c r="II114" s="18"/>
      <c r="IJ114" s="18"/>
      <c r="IK114" s="18"/>
      <c r="IL114" s="18"/>
      <c r="IM114" s="18"/>
      <c r="IN114" s="18"/>
      <c r="IO114" s="18"/>
      <c r="IP114" s="18"/>
      <c r="IQ114" s="18"/>
      <c r="IR114" s="18"/>
      <c r="IS114" s="18"/>
      <c r="IT114" s="18"/>
      <c r="IU114" s="18"/>
      <c r="IV114" s="18"/>
    </row>
    <row r="115" spans="1:256" customFormat="1" ht="14.25">
      <c r="A115" s="41"/>
      <c r="B115" s="41"/>
      <c r="C115" s="41" t="s">
        <v>69</v>
      </c>
      <c r="D115" s="42"/>
      <c r="E115" s="42"/>
      <c r="F115" s="42"/>
      <c r="G115" s="42"/>
      <c r="H115" s="42"/>
      <c r="I115" s="42"/>
      <c r="J115" s="16"/>
      <c r="K115" s="16"/>
      <c r="L115" s="16"/>
      <c r="M115" s="16"/>
      <c r="N115" s="16"/>
      <c r="O115" s="16"/>
      <c r="P115" s="16"/>
      <c r="Q115" s="16"/>
      <c r="R115" s="16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  <c r="IF115" s="18"/>
      <c r="IG115" s="18"/>
      <c r="IH115" s="18"/>
      <c r="II115" s="18"/>
      <c r="IJ115" s="18"/>
      <c r="IK115" s="18"/>
      <c r="IL115" s="18"/>
      <c r="IM115" s="18"/>
      <c r="IN115" s="18"/>
      <c r="IO115" s="18"/>
      <c r="IP115" s="18"/>
      <c r="IQ115" s="18"/>
      <c r="IR115" s="18"/>
      <c r="IS115" s="18"/>
      <c r="IT115" s="18"/>
      <c r="IU115" s="18"/>
      <c r="IV115" s="18"/>
    </row>
  </sheetData>
  <mergeCells count="12">
    <mergeCell ref="A4:I4"/>
    <mergeCell ref="J4:R4"/>
    <mergeCell ref="A1:R1"/>
    <mergeCell ref="A2:R2"/>
    <mergeCell ref="A3:I3"/>
    <mergeCell ref="J3:R3"/>
    <mergeCell ref="P5:R5"/>
    <mergeCell ref="A5:C5"/>
    <mergeCell ref="D5:F5"/>
    <mergeCell ref="G5:I5"/>
    <mergeCell ref="J5:L5"/>
    <mergeCell ref="M5:O5"/>
  </mergeCells>
  <phoneticPr fontId="26" type="noConversion"/>
  <pageMargins left="0.75" right="0.75" top="1" bottom="1" header="0.51180555555555596" footer="0.51180555555555596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D1" sqref="A1:E12"/>
    </sheetView>
  </sheetViews>
  <sheetFormatPr defaultRowHeight="13.5"/>
  <cols>
    <col min="1" max="1" width="31.375" style="25" customWidth="1"/>
    <col min="2" max="2" width="19.5" style="25" customWidth="1"/>
    <col min="3" max="3" width="21.375" style="25" customWidth="1"/>
    <col min="4" max="4" width="24.875" style="25" customWidth="1"/>
    <col min="5" max="5" width="23.5" style="25" customWidth="1"/>
    <col min="6" max="6" width="0.125" style="25" customWidth="1"/>
    <col min="7" max="8" width="11.625" style="25" customWidth="1"/>
    <col min="9" max="16384" width="9" style="25"/>
  </cols>
  <sheetData>
    <row r="1" spans="1:8" ht="31.5" customHeight="1">
      <c r="A1" s="75" t="s">
        <v>429</v>
      </c>
      <c r="B1" s="75"/>
      <c r="C1" s="75"/>
      <c r="D1" s="75"/>
      <c r="E1" s="75"/>
      <c r="F1" s="75"/>
      <c r="G1" s="75"/>
      <c r="H1" s="75"/>
    </row>
    <row r="2" spans="1:8" ht="39.950000000000003" customHeight="1">
      <c r="A2" s="160" t="s">
        <v>430</v>
      </c>
      <c r="B2" s="160"/>
      <c r="C2" s="160"/>
      <c r="D2" s="160"/>
      <c r="E2" s="160"/>
      <c r="F2" s="27"/>
      <c r="G2" s="27"/>
      <c r="H2" s="27"/>
    </row>
    <row r="4" spans="1:8" s="26" customFormat="1" ht="28.5" customHeight="1">
      <c r="A4" s="164" t="s">
        <v>6</v>
      </c>
      <c r="B4" s="164"/>
      <c r="C4" s="28"/>
      <c r="D4" s="28"/>
      <c r="E4" s="109" t="s">
        <v>16</v>
      </c>
    </row>
    <row r="5" spans="1:8" ht="30" customHeight="1">
      <c r="A5" s="162" t="s">
        <v>431</v>
      </c>
      <c r="B5" s="162" t="s">
        <v>432</v>
      </c>
      <c r="C5" s="162" t="s">
        <v>433</v>
      </c>
      <c r="D5" s="161" t="s">
        <v>434</v>
      </c>
      <c r="E5" s="161"/>
    </row>
    <row r="6" spans="1:8" ht="30" customHeight="1">
      <c r="A6" s="163"/>
      <c r="B6" s="163"/>
      <c r="C6" s="163"/>
      <c r="D6" s="29" t="s">
        <v>435</v>
      </c>
      <c r="E6" s="29" t="s">
        <v>436</v>
      </c>
    </row>
    <row r="7" spans="1:8" ht="30" customHeight="1">
      <c r="A7" s="30" t="s">
        <v>85</v>
      </c>
      <c r="B7" s="31"/>
      <c r="C7" s="31"/>
      <c r="D7" s="31"/>
      <c r="E7" s="32"/>
    </row>
    <row r="8" spans="1:8" ht="30" customHeight="1">
      <c r="A8" s="31" t="s">
        <v>437</v>
      </c>
      <c r="B8" s="31"/>
      <c r="C8" s="31"/>
      <c r="D8" s="31"/>
      <c r="E8" s="33"/>
    </row>
    <row r="9" spans="1:8" ht="30" customHeight="1">
      <c r="A9" s="31" t="s">
        <v>438</v>
      </c>
      <c r="B9" s="107">
        <v>6400</v>
      </c>
      <c r="C9" s="107">
        <v>5600</v>
      </c>
      <c r="D9" s="107">
        <f>B9-C9</f>
        <v>800</v>
      </c>
      <c r="E9" s="33">
        <f>D9/C9</f>
        <v>0.14285714285714285</v>
      </c>
    </row>
    <row r="10" spans="1:8" ht="30" customHeight="1">
      <c r="A10" s="31" t="s">
        <v>439</v>
      </c>
      <c r="B10" s="31"/>
      <c r="C10" s="31"/>
      <c r="D10" s="31"/>
      <c r="E10" s="33"/>
    </row>
    <row r="11" spans="1:8" ht="30" customHeight="1">
      <c r="A11" s="31" t="s">
        <v>440</v>
      </c>
      <c r="B11" s="31"/>
      <c r="C11" s="31"/>
      <c r="D11" s="31"/>
      <c r="E11" s="33"/>
    </row>
    <row r="12" spans="1:8" ht="30" customHeight="1">
      <c r="A12" s="31" t="s">
        <v>441</v>
      </c>
      <c r="B12" s="31"/>
      <c r="C12" s="31"/>
      <c r="D12" s="31"/>
      <c r="E12" s="33"/>
    </row>
  </sheetData>
  <mergeCells count="6">
    <mergeCell ref="A2:E2"/>
    <mergeCell ref="D5:E5"/>
    <mergeCell ref="A5:A6"/>
    <mergeCell ref="B5:B6"/>
    <mergeCell ref="C5:C6"/>
    <mergeCell ref="A4:B4"/>
  </mergeCells>
  <phoneticPr fontId="26" type="noConversion"/>
  <pageMargins left="0.75" right="0.75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</vt:i4>
      </vt:variant>
    </vt:vector>
  </HeadingPairs>
  <TitlesOfParts>
    <vt:vector size="14" baseType="lpstr">
      <vt:lpstr>附件3-1财政拨款收支预算总表</vt:lpstr>
      <vt:lpstr>附件3-2一般公共预算支出表</vt:lpstr>
      <vt:lpstr>附件3-3基本支出预算表</vt:lpstr>
      <vt:lpstr>附件3-4基金预算支出情况表</vt:lpstr>
      <vt:lpstr>附件3-5部门收支总表</vt:lpstr>
      <vt:lpstr>附件3-6部门收入总表</vt:lpstr>
      <vt:lpstr>附件3-7部门支出总表</vt:lpstr>
      <vt:lpstr>附件3-8财政拨款支出明细表</vt:lpstr>
      <vt:lpstr>附件3-9【“三公”经费公共预算财政拨款支出情况表</vt:lpstr>
      <vt:lpstr>附件3-10政府采购表</vt:lpstr>
      <vt:lpstr>附件3-11行政事业单位国有资产占有使用情况表</vt:lpstr>
      <vt:lpstr>附件12对下绩效目标表</vt:lpstr>
      <vt:lpstr>'附件3-11行政事业单位国有资产占有使用情况表'!Print_Area</vt:lpstr>
      <vt:lpstr>'附件3-9【“三公”经费公共预算财政拨款支出情况表'!Print_Area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2019-02-14T08:54:42Z</cp:lastPrinted>
  <dcterms:created xsi:type="dcterms:W3CDTF">2006-09-16T00:00:00Z</dcterms:created>
  <dcterms:modified xsi:type="dcterms:W3CDTF">2019-02-14T08:54:56Z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