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<sst xmlns="http://schemas.openxmlformats.org/spreadsheetml/2006/main" count="701" uniqueCount="348">
  <si>
    <t>预算01-1表</t>
  </si>
  <si>
    <t>2025年财务收支预算总表部门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</si>
  <si>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</si>
  <si>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</si>
  <si>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</si>
  <si>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</si>
  <si>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</si>
  <si>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</si>
  <si>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</si>
  <si>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</si>
  <si>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</si>
  <si>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</si>
  <si>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</si>
  <si>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</si>
  <si>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</si>
  <si>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</si>
  <si>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</si>
  <si>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</si>
  <si>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</si>
  <si>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</si>
  <si>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</si>
  <si>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</si>
  <si>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</si>
  <si>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</si>
  <si>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</si>
  <si>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2025年部门收入预算表</t>
  </si>
  <si>
    <t>单位编码</t>
  </si>
  <si>
    <t>单位名称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</si>
  <si>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</si>
  <si>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</si>
  <si>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</si>
  <si>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</si>
  <si>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</si>
  <si>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</si>
  <si>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</si>
  <si>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</si>
  <si>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</si>
  <si>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</si>
  <si>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</si>
  <si>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</si>
  <si>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</si>
  <si>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</si>
  <si>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</si>
  <si>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</si>
  <si>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</si>
  <si>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141</t>
  </si>
  <si>
    <t>云南省华宁县气象局</t>
  </si>
  <si>
    <t>141001</t>
  </si>
  <si>
    <t>预算01-3表</t>
  </si>
  <si>
    <r>
      <rPr>
        <b/>
        <sz val="22"/>
        <rFont val="Times New Roman"/>
        <charset val="134"/>
      </rPr>
      <t>2025</t>
    </r>
    <r>
      <rPr>
        <b/>
        <sz val="22"/>
        <rFont val="宋体"/>
        <charset val="134"/>
      </rPr>
      <t>年部门支出预算表</t>
    </r>
  </si>
  <si>
    <t>科目编码</t>
  </si>
  <si>
    <t>科目名称</t>
  </si>
  <si>
    <t>财政专户管理的支出</t>
  </si>
  <si>
    <t>基本支出</t>
  </si>
  <si>
    <t>项目支出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</si>
  <si>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</si>
  <si>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</si>
  <si>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</si>
  <si>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</si>
  <si>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</si>
  <si>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</si>
  <si>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</si>
  <si>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</si>
  <si>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</si>
  <si>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</si>
  <si>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</si>
  <si>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</si>
  <si>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</si>
  <si>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</si>
  <si>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</si>
  <si>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</si>
  <si>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</si>
  <si>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</si>
  <si>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</si>
  <si>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220</t>
  </si>
  <si>
    <t>自然资源海洋气象等支出</t>
  </si>
  <si>
    <t>22005</t>
  </si>
  <si>
    <t>气象事务</t>
  </si>
  <si>
    <t>2200504</t>
  </si>
  <si>
    <t>气象事业机构</t>
  </si>
  <si>
    <t>22099</t>
  </si>
  <si>
    <t>其他自然资源海洋气象等支出</t>
  </si>
  <si>
    <t>2209999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</si>
  <si>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</si>
  <si>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</si>
  <si>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</si>
  <si>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</si>
  <si>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</si>
  <si>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</si>
  <si>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</si>
  <si>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</si>
  <si>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</si>
  <si>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</si>
  <si>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</si>
  <si>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</si>
  <si>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</si>
  <si>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</si>
  <si>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</si>
  <si>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</si>
  <si>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</si>
  <si>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</si>
  <si>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</si>
  <si>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</si>
  <si>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</si>
  <si>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</si>
  <si>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</si>
  <si>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</si>
  <si>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</si>
  <si>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</si>
  <si>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</si>
  <si>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</si>
  <si>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</si>
  <si>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</si>
  <si>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</si>
  <si>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</si>
  <si>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项目名称</t>
  </si>
  <si>
    <t>项目代码</t>
  </si>
  <si>
    <t>用途（摘要）</t>
  </si>
  <si>
    <t>项目分类</t>
  </si>
  <si>
    <t>支出功能科目</t>
  </si>
  <si>
    <t>部门经济科目</t>
  </si>
  <si>
    <t>政府经济科目</t>
  </si>
  <si>
    <t>三保标识</t>
  </si>
  <si>
    <t>工会经费</t>
  </si>
  <si>
    <t>530424210000000003774</t>
  </si>
  <si>
    <t>定额工会经费</t>
  </si>
  <si>
    <t>215 工会经费</t>
  </si>
  <si>
    <t>2200504 气象事业机构</t>
  </si>
  <si>
    <t>30228 工会经费</t>
  </si>
  <si>
    <t>50502 商品和服务支出</t>
  </si>
  <si>
    <t>003002006 工会经费</t>
  </si>
  <si>
    <t>公车购置及运维费</t>
  </si>
  <si>
    <t>530424210000000003771</t>
  </si>
  <si>
    <t>公务用车运行维护费</t>
  </si>
  <si>
    <t>211 公车购置及运维费</t>
  </si>
  <si>
    <t>30231 公务用车运行维护费</t>
  </si>
  <si>
    <t>003002005002 公务用车运行维护费</t>
  </si>
  <si>
    <t>530424210000000003772</t>
  </si>
  <si>
    <t>213 公务接待费</t>
  </si>
  <si>
    <t>30217 公务接待费</t>
  </si>
  <si>
    <t>003002003003 其他事业单位公用经费</t>
  </si>
  <si>
    <t>事业人员奖励性绩效工资（省级政策）</t>
  </si>
  <si>
    <t>530424231100001474914</t>
  </si>
  <si>
    <t>奖励性绩效工资（省级政策）</t>
  </si>
  <si>
    <t>1112 事业人员支出工资</t>
  </si>
  <si>
    <t>30107 绩效工资</t>
  </si>
  <si>
    <t>50501 工资福利支出</t>
  </si>
  <si>
    <t>004003003 事业人员参照公务员规范后绩效奖</t>
  </si>
  <si>
    <t>福利费</t>
  </si>
  <si>
    <t>530424221100000291520</t>
  </si>
  <si>
    <t>福利费（其他事业单位）</t>
  </si>
  <si>
    <t>216 其他公用支出</t>
  </si>
  <si>
    <t>30229 福利费</t>
  </si>
  <si>
    <t>培训费</t>
  </si>
  <si>
    <t>530424231100001474899</t>
  </si>
  <si>
    <t>培训费（其他事业单位）</t>
  </si>
  <si>
    <t>30216 培训费</t>
  </si>
  <si>
    <t>530424210000000003768</t>
  </si>
  <si>
    <t>113 住房公积金</t>
  </si>
  <si>
    <t>2210201 住房公积金</t>
  </si>
  <si>
    <t>30113 住房公积金</t>
  </si>
  <si>
    <t>003001006005 住房公积金</t>
  </si>
  <si>
    <t>事业人员支出工资</t>
  </si>
  <si>
    <t>530424210000000003764</t>
  </si>
  <si>
    <t>基本工资（事业）</t>
  </si>
  <si>
    <t>30101 基本工资</t>
  </si>
  <si>
    <t>003001001002 事业人员工资</t>
  </si>
  <si>
    <t>津贴补贴（事业）</t>
  </si>
  <si>
    <t>30102 津贴补贴</t>
  </si>
  <si>
    <t>003001002 津贴补贴</t>
  </si>
  <si>
    <t>年终一次性奖金（事业）</t>
  </si>
  <si>
    <t>003001005 绩效工资（不含规范后提高绩效部分）</t>
  </si>
  <si>
    <t>奖励性绩效工资（国家政策）</t>
  </si>
  <si>
    <t>事业人员基础性绩效工资</t>
  </si>
  <si>
    <t>事业人员改革性补贴</t>
  </si>
  <si>
    <t>社会保障缴费</t>
  </si>
  <si>
    <t>530424210000000003766</t>
  </si>
  <si>
    <t>养老保险</t>
  </si>
  <si>
    <t>112 社会保障缴费</t>
  </si>
  <si>
    <t>2080505 机关事业单位基本养老保险缴费支出</t>
  </si>
  <si>
    <t>30108 机关事业单位基本养老保险缴费</t>
  </si>
  <si>
    <t>003001006001 养老保险</t>
  </si>
  <si>
    <t>医疗保险（事业）</t>
  </si>
  <si>
    <t>2101102 事业单位医疗</t>
  </si>
  <si>
    <t>30110 职工基本医疗保险缴费</t>
  </si>
  <si>
    <t>003001006002 医疗保险（含生育保险）</t>
  </si>
  <si>
    <t>2101103 公务员医疗补助</t>
  </si>
  <si>
    <t>30111 公务员医疗补助缴费</t>
  </si>
  <si>
    <t>工伤保险</t>
  </si>
  <si>
    <t>2101199 其他行政事业单位医疗支出</t>
  </si>
  <si>
    <t>30112 其他社会保障缴费</t>
  </si>
  <si>
    <t>003001006003 工伤保险</t>
  </si>
  <si>
    <t>失业保险</t>
  </si>
  <si>
    <t>003001006004 失业保险</t>
  </si>
  <si>
    <t>大病补充保险（事业）</t>
  </si>
  <si>
    <t>一般公用经费</t>
  </si>
  <si>
    <t>530424210000000003776</t>
  </si>
  <si>
    <t>定额办公费</t>
  </si>
  <si>
    <t>30201 办公费</t>
  </si>
  <si>
    <t>定额会议费</t>
  </si>
  <si>
    <t>30215 会议费</t>
  </si>
  <si>
    <t xml:space="preserve"> </t>
  </si>
  <si>
    <t>预算05-1表</t>
  </si>
  <si>
    <t>2025年部门项目支出预算表</t>
  </si>
  <si>
    <t>2025年人工防雹经费</t>
  </si>
  <si>
    <t>530424251100003686184</t>
  </si>
  <si>
    <t>311 专项业务类</t>
  </si>
  <si>
    <t>2209999 其他自然资源海洋气象等支出</t>
  </si>
  <si>
    <t>30218 专用材料费</t>
  </si>
  <si>
    <t>000001 社会事务管理</t>
  </si>
  <si>
    <t>预算05-2表</t>
  </si>
  <si>
    <t>2025年部门项目支出绩效目标表</t>
  </si>
  <si>
    <t>单位名称（项目名称）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</si>
  <si>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</si>
  <si>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</si>
  <si>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</si>
  <si>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</si>
  <si>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</si>
  <si>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</si>
  <si>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</si>
  <si>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扣（评）分标准</t>
  </si>
  <si>
    <t>指标内容</t>
  </si>
  <si>
    <t>产出指标</t>
  </si>
  <si>
    <t>数量指标</t>
  </si>
  <si>
    <t>获补对象数</t>
  </si>
  <si>
    <t>=</t>
  </si>
  <si>
    <t>22</t>
  </si>
  <si>
    <t>架</t>
  </si>
  <si>
    <t>定量指标</t>
  </si>
  <si>
    <t xml:space="preserve">满分10分，每个作业点少于1座火箭架按相应比例扣分
</t>
  </si>
  <si>
    <t xml:space="preserve">10个点，每个点各配置一套火箭
</t>
  </si>
  <si>
    <t>政策宣传次数</t>
  </si>
  <si>
    <t>&gt;=</t>
  </si>
  <si>
    <t>30</t>
  </si>
  <si>
    <t>发</t>
  </si>
  <si>
    <t xml:space="preserve">满分10分，购置数量不足按比例扣分
</t>
  </si>
  <si>
    <t xml:space="preserve">每个点至少购配30发
</t>
  </si>
  <si>
    <t>JFJ-1A型弹药</t>
  </si>
  <si>
    <t>100</t>
  </si>
  <si>
    <t xml:space="preserve">每个点至少购配100发
</t>
  </si>
  <si>
    <t>作业点数量</t>
  </si>
  <si>
    <t>11</t>
  </si>
  <si>
    <t>点</t>
  </si>
  <si>
    <t xml:space="preserve">满分10分，作业点布设数量不足按比例扣分
</t>
  </si>
  <si>
    <t>我险配置11个点</t>
  </si>
  <si>
    <t>作业人员数量</t>
  </si>
  <si>
    <t>37</t>
  </si>
  <si>
    <t>人</t>
  </si>
  <si>
    <t xml:space="preserve">满分10分，作业人员数量不足按比例扣分
</t>
  </si>
  <si>
    <t>每个点配3人，指挥中心4人</t>
  </si>
  <si>
    <t>公务用车维护数量</t>
  </si>
  <si>
    <t>1.00</t>
  </si>
  <si>
    <t>辆</t>
  </si>
  <si>
    <t xml:space="preserve">满分10分，防雹用公务用车维护数量少于1辆按比例扣分
</t>
  </si>
  <si>
    <t xml:space="preserve">公务用车拉运炮弹1辆
</t>
  </si>
  <si>
    <t>质量指标</t>
  </si>
  <si>
    <t>弹药合格率</t>
  </si>
  <si>
    <t>%</t>
  </si>
  <si>
    <t>定性指标</t>
  </si>
  <si>
    <t xml:space="preserve">满分5分，低于100%按相应比例扣分
</t>
  </si>
  <si>
    <t xml:space="preserve">弹药合格率100%
</t>
  </si>
  <si>
    <t>火箭架合格率</t>
  </si>
  <si>
    <t xml:space="preserve">火箭架合格率100%
</t>
  </si>
  <si>
    <t>作业人员培训上岗合格率</t>
  </si>
  <si>
    <t xml:space="preserve">作业人员培训合格上岗率100%
</t>
  </si>
  <si>
    <t>时效指标</t>
  </si>
  <si>
    <t>发放及时率</t>
  </si>
  <si>
    <t>月</t>
  </si>
  <si>
    <t xml:space="preserve">满分5分，未按时完成按比例扣分
</t>
  </si>
  <si>
    <t xml:space="preserve">6-9月完成防雹工作，完成率100%
</t>
  </si>
  <si>
    <t>效益指标</t>
  </si>
  <si>
    <t>经济效益</t>
  </si>
  <si>
    <t>带动人均增收</t>
  </si>
  <si>
    <t>根据2025年县政府确定目标</t>
  </si>
  <si>
    <t>公斤</t>
  </si>
  <si>
    <t xml:space="preserve">满分5分，低于目标值按比例扣分
</t>
  </si>
  <si>
    <t xml:space="preserve">根据2025年县政府确定目标
</t>
  </si>
  <si>
    <t>满意度指标</t>
  </si>
  <si>
    <t>服务对象满意度</t>
  </si>
  <si>
    <t>受益对象满意度</t>
  </si>
  <si>
    <t xml:space="preserve">满分10分，低于满意度按比例扣分
</t>
  </si>
  <si>
    <t xml:space="preserve">县政府对2025年人影防雹工作满意度达95%以上
</t>
  </si>
  <si>
    <t>公众满意度</t>
  </si>
  <si>
    <t xml:space="preserve">满分5分，低于满意度按比例扣分
</t>
  </si>
  <si>
    <t xml:space="preserve">全年无群众投诉
</t>
  </si>
  <si>
    <t>预算06表</t>
  </si>
  <si>
    <t>2025年部门政府性基金预算支出预算表</t>
  </si>
  <si>
    <t>政府性基金预算支出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</si>
  <si>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</si>
  <si>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</si>
  <si>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</si>
  <si>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</si>
  <si>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</si>
  <si>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</si>
  <si>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</si>
  <si>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</si>
  <si>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资金来源</t>
  </si>
  <si>
    <t>政府性
基金</t>
  </si>
  <si>
    <t>国有资本经营收益</t>
  </si>
  <si>
    <t>财政专户管理的收入</t>
  </si>
  <si>
    <t>单位自筹</t>
  </si>
  <si>
    <t>事业收入</t>
  </si>
  <si>
    <t>事业单位
经营收入</t>
  </si>
  <si>
    <t>上级补助收入</t>
  </si>
  <si>
    <t>附属单位上缴收入</t>
  </si>
  <si>
    <t>其他收入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</si>
  <si>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</si>
  <si>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</si>
  <si>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</si>
  <si>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</si>
  <si>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</si>
  <si>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2025年对下转移支付预算表</t>
  </si>
  <si>
    <t>单位名称（项目）</t>
  </si>
  <si>
    <t>地区</t>
  </si>
  <si>
    <t>政府性基金</t>
  </si>
  <si>
    <t>宁州街道</t>
  </si>
  <si>
    <t>青龙镇</t>
  </si>
  <si>
    <t>盘溪镇</t>
  </si>
  <si>
    <t>华溪镇</t>
  </si>
  <si>
    <t>通红甸乡</t>
  </si>
  <si>
    <t>预算09-2表</t>
  </si>
  <si>
    <t>2025年对下转移支付绩效目标表</t>
  </si>
  <si>
    <t>单位名称、项目名称</t>
  </si>
  <si>
    <t>项目年度绩效目标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</si>
  <si>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</si>
  <si>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</si>
  <si>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</si>
  <si>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</si>
  <si>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</si>
  <si>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</si>
  <si>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</si>
  <si>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</si>
  <si>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</si>
  <si>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</si>
  <si>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</si>
  <si>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项目单位</t>
  </si>
  <si>
    <t>功能科目编码</t>
  </si>
  <si>
    <t>功能科目名称</t>
  </si>
  <si>
    <t>经济科目编码</t>
  </si>
  <si>
    <t>经济科目名称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</si>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</sst>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5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b/>
      <sz val="10.5"/>
      <name val="宋体"/>
      <charset val="134"/>
    </font>
    <font>
      <sz val="10"/>
      <name val="宋体"/>
      <charset val="134"/>
    </font>
    <font>
      <b/>
      <sz val="22"/>
      <name val="宋体"/>
      <charset val="134"/>
      <scheme val="major"/>
    </font>
    <font>
      <sz val="11"/>
      <name val="宋体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2"/>
      <name val="Times New Roman"/>
      <charset val="134"/>
    </font>
    <font>
      <b/>
      <sz val="11"/>
      <name val="宋体"/>
      <charset val="134"/>
    </font>
    <font>
      <sz val="10.5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Microsoft YaHei UI"/>
      <charset val="1"/>
    </font>
    <font>
      <b/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10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29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15" borderId="21" applyNumberFormat="0" applyAlignment="0" applyProtection="0">
      <alignment vertical="center"/>
    </xf>
    <xf numFmtId="0" fontId="39" fillId="15" borderId="17" applyNumberFormat="0" applyAlignment="0" applyProtection="0">
      <alignment vertical="center"/>
    </xf>
    <xf numFmtId="0" fontId="47" fillId="29" borderId="22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29" fillId="6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48" fillId="0" borderId="0">
      <alignment vertical="top"/>
      <protection locked="0"/>
    </xf>
  </cellStyleXfs>
  <cellXfs count="17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NumberFormat="1" applyFont="1" applyBorder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78" fontId="5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8" fontId="8" fillId="0" borderId="7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14" fillId="0" borderId="9" xfId="57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/>
      <protection locked="0"/>
    </xf>
    <xf numFmtId="0" fontId="15" fillId="0" borderId="9" xfId="5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49" fontId="16" fillId="0" borderId="7" xfId="53" applyFont="1" applyAlignment="1">
      <alignment horizontal="center" vertical="center" wrapText="1"/>
    </xf>
    <xf numFmtId="180" fontId="8" fillId="0" borderId="7" xfId="56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top"/>
    </xf>
    <xf numFmtId="178" fontId="8" fillId="0" borderId="7" xfId="0" applyNumberFormat="1" applyFont="1" applyFill="1" applyBorder="1" applyAlignment="1">
      <alignment horizontal="right" vertical="center" wrapText="1"/>
    </xf>
    <xf numFmtId="49" fontId="8" fillId="0" borderId="7" xfId="0" applyNumberFormat="1" applyFont="1" applyFill="1" applyBorder="1" applyAlignment="1">
      <alignment horizontal="left" vertical="center" wrapText="1" indent="1"/>
    </xf>
    <xf numFmtId="49" fontId="8" fillId="0" borderId="7" xfId="0" applyNumberFormat="1" applyFont="1" applyFill="1" applyBorder="1" applyAlignment="1">
      <alignment horizontal="center" vertical="center" wrapText="1"/>
    </xf>
    <xf numFmtId="178" fontId="8" fillId="0" borderId="7" xfId="54" applyAlignment="1">
      <alignment horizontal="left" vertical="center" wrapText="1"/>
    </xf>
    <xf numFmtId="178" fontId="8" fillId="0" borderId="7" xfId="0" applyNumberFormat="1" applyFont="1" applyFill="1" applyBorder="1" applyAlignment="1">
      <alignment horizontal="left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  <xf numFmtId="178" fontId="8" fillId="0" borderId="7" xfId="54" applyAlignment="1">
      <alignment horizontal="right" vertical="center" wrapText="1"/>
    </xf>
    <xf numFmtId="49" fontId="8" fillId="0" borderId="7" xfId="53">
      <alignment horizontal="left"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center" wrapText="1"/>
    </xf>
    <xf numFmtId="49" fontId="8" fillId="0" borderId="7" xfId="53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/>
    </xf>
    <xf numFmtId="178" fontId="8" fillId="0" borderId="7" xfId="54">
      <alignment horizontal="right" vertical="center"/>
    </xf>
    <xf numFmtId="178" fontId="8" fillId="0" borderId="7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2"/>
    </xf>
    <xf numFmtId="0" fontId="8" fillId="0" borderId="7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vertical="center"/>
    </xf>
    <xf numFmtId="4" fontId="24" fillId="0" borderId="7" xfId="0" applyNumberFormat="1" applyFont="1" applyBorder="1" applyAlignment="1" applyProtection="1">
      <alignment horizontal="right" vertical="center"/>
      <protection locked="0"/>
    </xf>
    <xf numFmtId="49" fontId="24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49" fontId="5" fillId="0" borderId="7" xfId="53" applyNumberFormat="1" applyFont="1" applyBorder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" fontId="24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4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28" fillId="0" borderId="7" xfId="54" applyFont="1">
      <alignment horizontal="righ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abSelected="1" workbookViewId="0">
      <pane ySplit="1" topLeftCell="A2" activePane="bottomLeft" state="frozen"/>
      <selection/>
      <selection pane="bottomLeft" activeCell="G19" sqref="G19"/>
    </sheetView>
  </sheetViews>
  <sheetFormatPr defaultColWidth="8.85" defaultRowHeight="15" customHeight="1" outlineLevelCol="3"/>
  <cols>
    <col min="1" max="4" width="35.7083333333333" style="112" customWidth="1"/>
    <col min="5" max="16384" width="8.85" style="112"/>
  </cols>
  <sheetData>
    <row r="1" s="112" customFormat="1" ht="18.75" customHeight="1" spans="1:4">
      <c r="A1" s="121"/>
      <c r="B1" s="121"/>
      <c r="C1" s="121"/>
      <c r="D1" s="132" t="s">
        <v>0</v>
      </c>
    </row>
    <row r="2" s="112" customFormat="1" ht="45" customHeight="1" spans="1:4">
      <c r="A2" s="168" t="s">
        <v>1</v>
      </c>
      <c r="B2" s="169"/>
      <c r="C2" s="169"/>
      <c r="D2" s="169"/>
    </row>
    <row r="3" s="112" customFormat="1" ht="18.75" customHeight="1" spans="1:4">
      <c r="A3" s="124" t="str">
        <f>"单位名称："&amp;"云南省华宁县气象局"</f>
        <v>单位名称：云南省华宁县气象局</v>
      </c>
      <c r="B3" s="124"/>
      <c r="C3" s="170"/>
      <c r="D3" s="132" t="s">
        <v>2</v>
      </c>
    </row>
    <row r="4" s="112" customFormat="1" ht="22.5" customHeight="1" spans="1:4">
      <c r="A4" s="171" t="s">
        <v>3</v>
      </c>
      <c r="B4" s="171"/>
      <c r="C4" s="171" t="s">
        <v>4</v>
      </c>
      <c r="D4" s="171"/>
    </row>
    <row r="5" s="112" customFormat="1" ht="18.75" customHeight="1" spans="1:4">
      <c r="A5" s="171" t="s">
        <v>5</v>
      </c>
      <c r="B5" s="171" t="s">
        <v>6</v>
      </c>
      <c r="C5" s="171" t="s">
        <v>7</v>
      </c>
      <c r="D5" s="171" t="s">
        <v>6</v>
      </c>
    </row>
    <row r="6" s="112" customFormat="1" ht="18.75" customHeight="1" spans="1:4">
      <c r="A6" s="171"/>
      <c r="B6" s="171"/>
      <c r="C6" s="171"/>
      <c r="D6" s="171"/>
    </row>
    <row r="7" s="112" customFormat="1" ht="22.5" customHeight="1" spans="1:4">
      <c r="A7" s="172" t="s">
        <v>8</v>
      </c>
      <c r="B7" s="134">
        <v>1132441.88</v>
      </c>
      <c r="C7" s="172" t="str">
        <f>"一"&amp;"、"&amp;"社会保障和就业支出"</f>
        <v>一、社会保障和就业支出</v>
      </c>
      <c r="D7" s="134">
        <v>48563.2</v>
      </c>
    </row>
    <row r="8" s="112" customFormat="1" ht="22.5" customHeight="1" spans="1:4">
      <c r="A8" s="172" t="s">
        <v>9</v>
      </c>
      <c r="B8" s="134"/>
      <c r="C8" s="172" t="str">
        <f>"二"&amp;"、"&amp;"卫生健康支出"</f>
        <v>二、卫生健康支出</v>
      </c>
      <c r="D8" s="134">
        <v>39606.04</v>
      </c>
    </row>
    <row r="9" s="112" customFormat="1" ht="22.5" customHeight="1" spans="1:4">
      <c r="A9" s="172" t="s">
        <v>10</v>
      </c>
      <c r="B9" s="134"/>
      <c r="C9" s="172" t="str">
        <f>"三"&amp;"、"&amp;"自然资源海洋气象等支出"</f>
        <v>三、自然资源海洋气象等支出</v>
      </c>
      <c r="D9" s="134">
        <v>1002344.64</v>
      </c>
    </row>
    <row r="10" s="112" customFormat="1" ht="22.5" customHeight="1" spans="1:4">
      <c r="A10" s="172" t="s">
        <v>11</v>
      </c>
      <c r="B10" s="134"/>
      <c r="C10" s="172" t="str">
        <f>"四"&amp;"、"&amp;"住房保障支出"</f>
        <v>四、住房保障支出</v>
      </c>
      <c r="D10" s="134">
        <v>41928</v>
      </c>
    </row>
    <row r="11" s="112" customFormat="1" ht="22.5" customHeight="1" spans="1:4">
      <c r="A11" s="172" t="s">
        <v>12</v>
      </c>
      <c r="B11" s="134"/>
      <c r="C11" s="172"/>
      <c r="D11" s="134"/>
    </row>
    <row r="12" s="112" customFormat="1" ht="22.5" customHeight="1" spans="1:4">
      <c r="A12" s="172" t="s">
        <v>13</v>
      </c>
      <c r="B12" s="134"/>
      <c r="C12" s="172"/>
      <c r="D12" s="134"/>
    </row>
    <row r="13" s="112" customFormat="1" ht="22.5" customHeight="1" spans="1:4">
      <c r="A13" s="172" t="s">
        <v>14</v>
      </c>
      <c r="B13" s="134"/>
      <c r="C13" s="172"/>
      <c r="D13" s="134"/>
    </row>
    <row r="14" s="112" customFormat="1" ht="22.5" customHeight="1" spans="1:4">
      <c r="A14" s="172" t="s">
        <v>15</v>
      </c>
      <c r="B14" s="134"/>
      <c r="C14" s="172"/>
      <c r="D14" s="134"/>
    </row>
    <row r="15" s="112" customFormat="1" ht="22.5" customHeight="1" spans="1:4">
      <c r="A15" s="173" t="s">
        <v>16</v>
      </c>
      <c r="B15" s="134"/>
      <c r="C15" s="174"/>
      <c r="D15" s="134"/>
    </row>
    <row r="16" s="112" customFormat="1" ht="22.5" customHeight="1" spans="1:4">
      <c r="A16" s="173" t="s">
        <v>17</v>
      </c>
      <c r="B16" s="134"/>
      <c r="C16" s="174"/>
      <c r="D16" s="134"/>
    </row>
    <row r="17" s="112" customFormat="1" ht="22.5" customHeight="1" spans="1:4">
      <c r="A17" s="173"/>
      <c r="B17" s="134"/>
      <c r="C17" s="174"/>
      <c r="D17" s="134"/>
    </row>
    <row r="18" s="112" customFormat="1" ht="22.5" customHeight="1" spans="1:4">
      <c r="A18" s="175" t="s">
        <v>18</v>
      </c>
      <c r="B18" s="176">
        <v>1132441.88</v>
      </c>
      <c r="C18" s="174" t="s">
        <v>19</v>
      </c>
      <c r="D18" s="176">
        <v>1132441.88</v>
      </c>
    </row>
    <row r="19" s="112" customFormat="1" ht="22.5" customHeight="1" spans="1:4">
      <c r="A19" s="173" t="s">
        <v>20</v>
      </c>
      <c r="B19" s="134"/>
      <c r="C19" s="172" t="s">
        <v>21</v>
      </c>
      <c r="D19" s="176"/>
    </row>
    <row r="20" s="112" customFormat="1" ht="22.5" customHeight="1" spans="1:4">
      <c r="A20" s="175" t="s">
        <v>22</v>
      </c>
      <c r="B20" s="176">
        <v>1132441.88</v>
      </c>
      <c r="C20" s="174" t="s">
        <v>23</v>
      </c>
      <c r="D20" s="176">
        <v>1132441.88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topLeftCell="C1" workbookViewId="0">
      <pane ySplit="1" topLeftCell="A2" activePane="bottomLeft" state="frozen"/>
      <selection/>
      <selection pane="bottomLeft" activeCell="I14" sqref="I14"/>
    </sheetView>
  </sheetViews>
  <sheetFormatPr defaultColWidth="8.85" defaultRowHeight="15" customHeight="1"/>
  <cols>
    <col min="1" max="1" width="28.575" style="112" customWidth="1"/>
    <col min="2" max="2" width="29.9833333333333" style="112" customWidth="1"/>
    <col min="3" max="9" width="28.575" style="112" customWidth="1"/>
    <col min="10" max="16384" width="8.85" style="112"/>
  </cols>
  <sheetData>
    <row r="1" s="112" customFormat="1" ht="18.75" customHeight="1" spans="1:9">
      <c r="A1" s="121"/>
      <c r="B1" s="121"/>
      <c r="C1" s="121"/>
      <c r="D1" s="121"/>
      <c r="E1" s="121"/>
      <c r="F1" s="121"/>
      <c r="G1" s="121"/>
      <c r="H1" s="121"/>
      <c r="I1" s="130" t="s">
        <v>24</v>
      </c>
    </row>
    <row r="2" s="112" customFormat="1" ht="37.5" customHeight="1" spans="1:9">
      <c r="A2" s="123" t="s">
        <v>25</v>
      </c>
      <c r="B2" s="123"/>
      <c r="C2" s="123"/>
      <c r="D2" s="123"/>
      <c r="E2" s="123"/>
      <c r="F2" s="123"/>
      <c r="G2" s="123"/>
      <c r="H2" s="123"/>
      <c r="I2" s="123"/>
    </row>
    <row r="3" s="112" customFormat="1" ht="18.75" customHeight="1" spans="1:9">
      <c r="A3" s="124" t="str">
        <f>"单位名称："&amp;"云南省华宁县气象局"</f>
        <v>单位名称：云南省华宁县气象局</v>
      </c>
      <c r="B3" s="124"/>
      <c r="C3" s="124"/>
      <c r="D3" s="124"/>
      <c r="E3" s="131"/>
      <c r="F3" s="131"/>
      <c r="G3" s="131"/>
      <c r="H3" s="131"/>
      <c r="I3" s="132" t="s">
        <v>2</v>
      </c>
    </row>
    <row r="4" s="112" customFormat="1" ht="18.75" customHeight="1" spans="1:9">
      <c r="A4" s="125" t="s">
        <v>26</v>
      </c>
      <c r="B4" s="164" t="s">
        <v>27</v>
      </c>
      <c r="C4" s="164" t="s">
        <v>28</v>
      </c>
      <c r="D4" s="164" t="s">
        <v>29</v>
      </c>
      <c r="E4" s="164"/>
      <c r="F4" s="164"/>
      <c r="G4" s="164"/>
      <c r="H4" s="164"/>
      <c r="I4" s="164"/>
    </row>
    <row r="5" s="112" customFormat="1" ht="18.75" customHeight="1" spans="1:9">
      <c r="A5" s="125"/>
      <c r="B5" s="164"/>
      <c r="C5" s="164"/>
      <c r="D5" s="165" t="s">
        <v>30</v>
      </c>
      <c r="E5" s="165" t="s">
        <v>31</v>
      </c>
      <c r="F5" s="165" t="s">
        <v>32</v>
      </c>
      <c r="G5" s="165" t="s">
        <v>33</v>
      </c>
      <c r="H5" s="165" t="s">
        <v>34</v>
      </c>
      <c r="I5" s="167" t="s">
        <v>35</v>
      </c>
    </row>
    <row r="6" s="112" customFormat="1" ht="18.75" customHeight="1" spans="1:9">
      <c r="A6" s="125"/>
      <c r="B6" s="164"/>
      <c r="C6" s="164"/>
      <c r="D6" s="165"/>
      <c r="E6" s="165"/>
      <c r="F6" s="165"/>
      <c r="G6" s="165"/>
      <c r="H6" s="165"/>
      <c r="I6" s="167"/>
    </row>
    <row r="7" s="112" customFormat="1" ht="18.75" customHeight="1" spans="1:9">
      <c r="A7" s="166" t="s">
        <v>36</v>
      </c>
      <c r="B7" s="126" t="s">
        <v>37</v>
      </c>
      <c r="C7" s="126" t="s">
        <v>38</v>
      </c>
      <c r="D7" s="126" t="s">
        <v>39</v>
      </c>
      <c r="E7" s="166" t="s">
        <v>40</v>
      </c>
      <c r="F7" s="126" t="s">
        <v>41</v>
      </c>
      <c r="G7" s="126" t="s">
        <v>42</v>
      </c>
      <c r="H7" s="166" t="s">
        <v>43</v>
      </c>
      <c r="I7" s="126" t="s">
        <v>44</v>
      </c>
    </row>
    <row r="8" s="112" customFormat="1" ht="20.25" customHeight="1" spans="1:9">
      <c r="A8" s="128" t="s">
        <v>45</v>
      </c>
      <c r="B8" s="128" t="s">
        <v>46</v>
      </c>
      <c r="C8" s="134">
        <v>1132441.88</v>
      </c>
      <c r="D8" s="134">
        <v>1132441.88</v>
      </c>
      <c r="E8" s="134">
        <v>1132441.88</v>
      </c>
      <c r="F8" s="134"/>
      <c r="G8" s="134"/>
      <c r="H8" s="134"/>
      <c r="I8" s="134"/>
    </row>
    <row r="9" s="112" customFormat="1" ht="20.25" customHeight="1" spans="1:9">
      <c r="A9" s="146" t="s">
        <v>47</v>
      </c>
      <c r="B9" s="146" t="s">
        <v>46</v>
      </c>
      <c r="C9" s="134">
        <v>1132441.88</v>
      </c>
      <c r="D9" s="134">
        <v>1132441.88</v>
      </c>
      <c r="E9" s="134">
        <v>1132441.88</v>
      </c>
      <c r="F9" s="134"/>
      <c r="G9" s="134"/>
      <c r="H9" s="134"/>
      <c r="I9" s="134"/>
    </row>
    <row r="10" s="112" customFormat="1" ht="20.25" customHeight="1" spans="1:9">
      <c r="A10" s="148" t="s">
        <v>28</v>
      </c>
      <c r="B10" s="148"/>
      <c r="C10" s="134">
        <v>1132441.88</v>
      </c>
      <c r="D10" s="134">
        <v>1132441.88</v>
      </c>
      <c r="E10" s="134">
        <v>1132441.88</v>
      </c>
      <c r="F10" s="134"/>
      <c r="G10" s="134"/>
      <c r="H10" s="134"/>
      <c r="I10" s="134"/>
    </row>
  </sheetData>
  <mergeCells count="13">
    <mergeCell ref="A2:I2"/>
    <mergeCell ref="A3:D3"/>
    <mergeCell ref="D4:I4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topLeftCell="D1" workbookViewId="0">
      <pane ySplit="1" topLeftCell="A2" activePane="bottomLeft" state="frozen"/>
      <selection/>
      <selection pane="bottomLeft" activeCell="L4" sqref="L4"/>
    </sheetView>
  </sheetViews>
  <sheetFormatPr defaultColWidth="8.85" defaultRowHeight="15" customHeight="1"/>
  <cols>
    <col min="1" max="10" width="28.575" style="112" customWidth="1"/>
    <col min="11" max="16384" width="8.85" style="112"/>
  </cols>
  <sheetData>
    <row r="1" s="112" customFormat="1" ht="18.75" customHeight="1" spans="1:10">
      <c r="A1" s="121"/>
      <c r="B1" s="121"/>
      <c r="C1" s="121"/>
      <c r="D1" s="121"/>
      <c r="E1" s="121"/>
      <c r="F1" s="121"/>
      <c r="G1" s="121"/>
      <c r="H1" s="121"/>
      <c r="I1" s="121"/>
      <c r="J1" s="130" t="s">
        <v>48</v>
      </c>
    </row>
    <row r="2" s="112" customFormat="1" ht="37.5" customHeight="1" spans="1:10">
      <c r="A2" s="163" t="s">
        <v>49</v>
      </c>
      <c r="B2" s="163"/>
      <c r="C2" s="163"/>
      <c r="D2" s="163"/>
      <c r="E2" s="163"/>
      <c r="F2" s="163"/>
      <c r="G2" s="163"/>
      <c r="H2" s="163"/>
      <c r="I2" s="163"/>
      <c r="J2" s="163"/>
    </row>
    <row r="3" s="112" customFormat="1" ht="18.75" customHeight="1" spans="1:10">
      <c r="A3" s="145" t="str">
        <f>"单位名称："&amp;"云南省华宁县气象局"</f>
        <v>单位名称：云南省华宁县气象局</v>
      </c>
      <c r="B3" s="145"/>
      <c r="C3" s="145"/>
      <c r="D3" s="145"/>
      <c r="E3" s="145"/>
      <c r="F3" s="145"/>
      <c r="G3" s="145"/>
      <c r="H3" s="145"/>
      <c r="I3" s="145"/>
      <c r="J3" s="130" t="s">
        <v>2</v>
      </c>
    </row>
    <row r="4" s="112" customFormat="1" ht="18.75" customHeight="1" spans="1:10">
      <c r="A4" s="125" t="s">
        <v>50</v>
      </c>
      <c r="B4" s="125" t="s">
        <v>51</v>
      </c>
      <c r="C4" s="133" t="s">
        <v>28</v>
      </c>
      <c r="D4" s="133" t="s">
        <v>31</v>
      </c>
      <c r="E4" s="133"/>
      <c r="F4" s="133"/>
      <c r="G4" s="125" t="s">
        <v>32</v>
      </c>
      <c r="H4" s="133" t="s">
        <v>33</v>
      </c>
      <c r="I4" s="125" t="s">
        <v>52</v>
      </c>
      <c r="J4" s="133" t="s">
        <v>35</v>
      </c>
    </row>
    <row r="5" s="112" customFormat="1" ht="18.75" customHeight="1" spans="1:10">
      <c r="A5" s="125"/>
      <c r="B5" s="125"/>
      <c r="C5" s="133"/>
      <c r="D5" s="133" t="s">
        <v>30</v>
      </c>
      <c r="E5" s="133" t="s">
        <v>53</v>
      </c>
      <c r="F5" s="133" t="s">
        <v>54</v>
      </c>
      <c r="G5" s="125"/>
      <c r="H5" s="133"/>
      <c r="I5" s="125"/>
      <c r="J5" s="133"/>
    </row>
    <row r="6" s="112" customFormat="1" ht="18.75" customHeight="1" spans="1:10">
      <c r="A6" s="126" t="s">
        <v>36</v>
      </c>
      <c r="B6" s="126" t="s">
        <v>37</v>
      </c>
      <c r="C6" s="126" t="s">
        <v>38</v>
      </c>
      <c r="D6" s="126" t="s">
        <v>39</v>
      </c>
      <c r="E6" s="126" t="s">
        <v>40</v>
      </c>
      <c r="F6" s="126" t="s">
        <v>41</v>
      </c>
      <c r="G6" s="126" t="s">
        <v>42</v>
      </c>
      <c r="H6" s="126" t="s">
        <v>43</v>
      </c>
      <c r="I6" s="126" t="s">
        <v>44</v>
      </c>
      <c r="J6" s="126" t="s">
        <v>55</v>
      </c>
    </row>
    <row r="7" s="112" customFormat="1" ht="20.25" customHeight="1" spans="1:10">
      <c r="A7" s="128" t="s">
        <v>56</v>
      </c>
      <c r="B7" s="128" t="s">
        <v>57</v>
      </c>
      <c r="C7" s="134">
        <v>48563.2</v>
      </c>
      <c r="D7" s="134">
        <v>48563.2</v>
      </c>
      <c r="E7" s="134">
        <v>48563.2</v>
      </c>
      <c r="F7" s="134"/>
      <c r="G7" s="134"/>
      <c r="H7" s="134"/>
      <c r="I7" s="134"/>
      <c r="J7" s="134"/>
    </row>
    <row r="8" s="112" customFormat="1" ht="20.25" customHeight="1" spans="1:10">
      <c r="A8" s="146" t="s">
        <v>58</v>
      </c>
      <c r="B8" s="146" t="s">
        <v>59</v>
      </c>
      <c r="C8" s="134">
        <v>48563.2</v>
      </c>
      <c r="D8" s="134">
        <v>48563.2</v>
      </c>
      <c r="E8" s="134">
        <v>48563.2</v>
      </c>
      <c r="F8" s="134"/>
      <c r="G8" s="134"/>
      <c r="H8" s="134"/>
      <c r="I8" s="134"/>
      <c r="J8" s="134"/>
    </row>
    <row r="9" s="112" customFormat="1" ht="20.25" customHeight="1" spans="1:10">
      <c r="A9" s="147" t="s">
        <v>60</v>
      </c>
      <c r="B9" s="147" t="s">
        <v>61</v>
      </c>
      <c r="C9" s="134">
        <v>48563.2</v>
      </c>
      <c r="D9" s="134">
        <v>48563.2</v>
      </c>
      <c r="E9" s="134">
        <v>48563.2</v>
      </c>
      <c r="F9" s="134"/>
      <c r="G9" s="134"/>
      <c r="H9" s="134"/>
      <c r="I9" s="134"/>
      <c r="J9" s="134"/>
    </row>
    <row r="10" s="112" customFormat="1" ht="20.25" customHeight="1" spans="1:10">
      <c r="A10" s="128" t="s">
        <v>62</v>
      </c>
      <c r="B10" s="128" t="s">
        <v>63</v>
      </c>
      <c r="C10" s="134">
        <v>39606.04</v>
      </c>
      <c r="D10" s="134">
        <v>39606.04</v>
      </c>
      <c r="E10" s="134">
        <v>39606.04</v>
      </c>
      <c r="F10" s="134"/>
      <c r="G10" s="134"/>
      <c r="H10" s="134"/>
      <c r="I10" s="134"/>
      <c r="J10" s="134"/>
    </row>
    <row r="11" s="112" customFormat="1" ht="20.25" customHeight="1" spans="1:10">
      <c r="A11" s="146" t="s">
        <v>64</v>
      </c>
      <c r="B11" s="146" t="s">
        <v>65</v>
      </c>
      <c r="C11" s="134">
        <v>39606.04</v>
      </c>
      <c r="D11" s="134">
        <v>39606.04</v>
      </c>
      <c r="E11" s="134">
        <v>39606.04</v>
      </c>
      <c r="F11" s="134"/>
      <c r="G11" s="134"/>
      <c r="H11" s="134"/>
      <c r="I11" s="134"/>
      <c r="J11" s="134"/>
    </row>
    <row r="12" s="112" customFormat="1" ht="20.25" customHeight="1" spans="1:10">
      <c r="A12" s="147" t="s">
        <v>66</v>
      </c>
      <c r="B12" s="147" t="s">
        <v>67</v>
      </c>
      <c r="C12" s="134"/>
      <c r="D12" s="134"/>
      <c r="E12" s="134"/>
      <c r="F12" s="134"/>
      <c r="G12" s="134"/>
      <c r="H12" s="134"/>
      <c r="I12" s="134"/>
      <c r="J12" s="134"/>
    </row>
    <row r="13" s="112" customFormat="1" ht="20.25" customHeight="1" spans="1:10">
      <c r="A13" s="147" t="s">
        <v>68</v>
      </c>
      <c r="B13" s="147" t="s">
        <v>69</v>
      </c>
      <c r="C13" s="134">
        <v>25192.16</v>
      </c>
      <c r="D13" s="134">
        <v>25192.16</v>
      </c>
      <c r="E13" s="134">
        <v>25192.16</v>
      </c>
      <c r="F13" s="134"/>
      <c r="G13" s="134"/>
      <c r="H13" s="134"/>
      <c r="I13" s="134"/>
      <c r="J13" s="134"/>
    </row>
    <row r="14" s="112" customFormat="1" ht="20.25" customHeight="1" spans="1:10">
      <c r="A14" s="147" t="s">
        <v>70</v>
      </c>
      <c r="B14" s="147" t="s">
        <v>71</v>
      </c>
      <c r="C14" s="134">
        <v>12171.15</v>
      </c>
      <c r="D14" s="134">
        <v>12171.15</v>
      </c>
      <c r="E14" s="134">
        <v>12171.15</v>
      </c>
      <c r="F14" s="134"/>
      <c r="G14" s="134"/>
      <c r="H14" s="134"/>
      <c r="I14" s="134"/>
      <c r="J14" s="134"/>
    </row>
    <row r="15" s="112" customFormat="1" ht="20.25" customHeight="1" spans="1:10">
      <c r="A15" s="147" t="s">
        <v>72</v>
      </c>
      <c r="B15" s="147" t="s">
        <v>73</v>
      </c>
      <c r="C15" s="134">
        <v>2242.73</v>
      </c>
      <c r="D15" s="134">
        <v>2242.73</v>
      </c>
      <c r="E15" s="134">
        <v>2242.73</v>
      </c>
      <c r="F15" s="134"/>
      <c r="G15" s="134"/>
      <c r="H15" s="134"/>
      <c r="I15" s="134"/>
      <c r="J15" s="134"/>
    </row>
    <row r="16" s="112" customFormat="1" ht="20.25" customHeight="1" spans="1:10">
      <c r="A16" s="128" t="s">
        <v>74</v>
      </c>
      <c r="B16" s="128" t="s">
        <v>75</v>
      </c>
      <c r="C16" s="134">
        <v>1002344.64</v>
      </c>
      <c r="D16" s="134">
        <v>1002344.64</v>
      </c>
      <c r="E16" s="134">
        <v>565344.64</v>
      </c>
      <c r="F16" s="134">
        <v>437000</v>
      </c>
      <c r="G16" s="134"/>
      <c r="H16" s="134"/>
      <c r="I16" s="134"/>
      <c r="J16" s="134"/>
    </row>
    <row r="17" s="112" customFormat="1" ht="20.25" customHeight="1" spans="1:10">
      <c r="A17" s="146" t="s">
        <v>76</v>
      </c>
      <c r="B17" s="146" t="s">
        <v>77</v>
      </c>
      <c r="C17" s="134">
        <v>565344.64</v>
      </c>
      <c r="D17" s="134">
        <v>565344.64</v>
      </c>
      <c r="E17" s="134">
        <v>565344.64</v>
      </c>
      <c r="F17" s="134"/>
      <c r="G17" s="134"/>
      <c r="H17" s="134"/>
      <c r="I17" s="134"/>
      <c r="J17" s="134"/>
    </row>
    <row r="18" s="112" customFormat="1" ht="20.25" customHeight="1" spans="1:10">
      <c r="A18" s="147" t="s">
        <v>78</v>
      </c>
      <c r="B18" s="147" t="s">
        <v>79</v>
      </c>
      <c r="C18" s="134">
        <v>565344.64</v>
      </c>
      <c r="D18" s="134">
        <v>565344.64</v>
      </c>
      <c r="E18" s="134">
        <v>565344.64</v>
      </c>
      <c r="F18" s="134"/>
      <c r="G18" s="134"/>
      <c r="H18" s="134"/>
      <c r="I18" s="134"/>
      <c r="J18" s="134"/>
    </row>
    <row r="19" s="112" customFormat="1" ht="20.25" customHeight="1" spans="1:10">
      <c r="A19" s="146" t="s">
        <v>80</v>
      </c>
      <c r="B19" s="146" t="s">
        <v>81</v>
      </c>
      <c r="C19" s="134">
        <v>437000</v>
      </c>
      <c r="D19" s="134">
        <v>437000</v>
      </c>
      <c r="E19" s="134"/>
      <c r="F19" s="134">
        <v>437000</v>
      </c>
      <c r="G19" s="134"/>
      <c r="H19" s="134"/>
      <c r="I19" s="134"/>
      <c r="J19" s="134"/>
    </row>
    <row r="20" s="112" customFormat="1" ht="20.25" customHeight="1" spans="1:10">
      <c r="A20" s="147" t="s">
        <v>82</v>
      </c>
      <c r="B20" s="147" t="s">
        <v>81</v>
      </c>
      <c r="C20" s="134">
        <v>437000</v>
      </c>
      <c r="D20" s="134">
        <v>437000</v>
      </c>
      <c r="E20" s="134"/>
      <c r="F20" s="134">
        <v>437000</v>
      </c>
      <c r="G20" s="134"/>
      <c r="H20" s="134"/>
      <c r="I20" s="134"/>
      <c r="J20" s="134"/>
    </row>
    <row r="21" s="112" customFormat="1" ht="20.25" customHeight="1" spans="1:10">
      <c r="A21" s="128" t="s">
        <v>83</v>
      </c>
      <c r="B21" s="128" t="s">
        <v>84</v>
      </c>
      <c r="C21" s="134">
        <v>41928</v>
      </c>
      <c r="D21" s="134">
        <v>41928</v>
      </c>
      <c r="E21" s="134">
        <v>41928</v>
      </c>
      <c r="F21" s="134"/>
      <c r="G21" s="134"/>
      <c r="H21" s="134"/>
      <c r="I21" s="134"/>
      <c r="J21" s="134"/>
    </row>
    <row r="22" s="112" customFormat="1" ht="20.25" customHeight="1" spans="1:10">
      <c r="A22" s="146" t="s">
        <v>85</v>
      </c>
      <c r="B22" s="146" t="s">
        <v>86</v>
      </c>
      <c r="C22" s="134">
        <v>41928</v>
      </c>
      <c r="D22" s="134">
        <v>41928</v>
      </c>
      <c r="E22" s="134">
        <v>41928</v>
      </c>
      <c r="F22" s="134"/>
      <c r="G22" s="134"/>
      <c r="H22" s="134"/>
      <c r="I22" s="134"/>
      <c r="J22" s="134"/>
    </row>
    <row r="23" s="112" customFormat="1" ht="20.25" customHeight="1" spans="1:10">
      <c r="A23" s="147" t="s">
        <v>87</v>
      </c>
      <c r="B23" s="147" t="s">
        <v>88</v>
      </c>
      <c r="C23" s="134">
        <v>41928</v>
      </c>
      <c r="D23" s="134">
        <v>41928</v>
      </c>
      <c r="E23" s="134">
        <v>41928</v>
      </c>
      <c r="F23" s="134"/>
      <c r="G23" s="134"/>
      <c r="H23" s="134"/>
      <c r="I23" s="134"/>
      <c r="J23" s="134"/>
    </row>
    <row r="24" s="112" customFormat="1" ht="20.25" customHeight="1" spans="1:10">
      <c r="A24" s="148" t="s">
        <v>89</v>
      </c>
      <c r="B24" s="148"/>
      <c r="C24" s="134">
        <v>1132441.88</v>
      </c>
      <c r="D24" s="134">
        <v>1132441.88</v>
      </c>
      <c r="E24" s="134">
        <v>695441.88</v>
      </c>
      <c r="F24" s="134">
        <v>437000</v>
      </c>
      <c r="G24" s="134"/>
      <c r="H24" s="134"/>
      <c r="I24" s="134"/>
      <c r="J24" s="134"/>
    </row>
  </sheetData>
  <mergeCells count="11">
    <mergeCell ref="A2:J2"/>
    <mergeCell ref="A3:I3"/>
    <mergeCell ref="D4:F4"/>
    <mergeCell ref="A24:B24"/>
    <mergeCell ref="A4:A5"/>
    <mergeCell ref="B4:B5"/>
    <mergeCell ref="C4:C5"/>
    <mergeCell ref="G4:G5"/>
    <mergeCell ref="H4:H5"/>
    <mergeCell ref="I4:I5"/>
    <mergeCell ref="J4:J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1.175" customWidth="1"/>
  </cols>
  <sheetData>
    <row r="1" customHeight="1" spans="1:4">
      <c r="A1" s="1"/>
      <c r="B1" s="1"/>
      <c r="C1" s="1"/>
      <c r="D1" s="1"/>
    </row>
    <row r="2" customHeight="1" spans="4:4">
      <c r="D2" s="102" t="s">
        <v>90</v>
      </c>
    </row>
    <row r="3" ht="31.5" customHeight="1" spans="1:4">
      <c r="A3" s="45" t="s">
        <v>91</v>
      </c>
      <c r="B3" s="149"/>
      <c r="C3" s="149"/>
      <c r="D3" s="149"/>
    </row>
    <row r="4" ht="17.25" customHeight="1" spans="1:4">
      <c r="A4" s="5" t="str">
        <f>"单位名称："&amp;"云南省华宁县气象局"</f>
        <v>单位名称：云南省华宁县气象局</v>
      </c>
      <c r="B4" s="150"/>
      <c r="C4" s="150"/>
      <c r="D4" s="103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51" t="s">
        <v>92</v>
      </c>
      <c r="C6" s="16" t="s">
        <v>93</v>
      </c>
      <c r="D6" s="151" t="s">
        <v>92</v>
      </c>
    </row>
    <row r="7" ht="14.15" customHeight="1" spans="1:4">
      <c r="A7" s="19"/>
      <c r="B7" s="18"/>
      <c r="C7" s="19"/>
      <c r="D7" s="18"/>
    </row>
    <row r="8" ht="29.15" customHeight="1" spans="1:4">
      <c r="A8" s="152" t="s">
        <v>94</v>
      </c>
      <c r="B8" s="153">
        <v>1132441.88</v>
      </c>
      <c r="C8" s="154" t="s">
        <v>95</v>
      </c>
      <c r="D8" s="153">
        <v>1132441.88</v>
      </c>
    </row>
    <row r="9" ht="29.15" customHeight="1" spans="1:4">
      <c r="A9" s="155" t="s">
        <v>96</v>
      </c>
      <c r="B9" s="95">
        <v>1132441.88</v>
      </c>
      <c r="C9" s="156"/>
      <c r="D9" s="95"/>
    </row>
    <row r="10" ht="29.15" customHeight="1" spans="1:4">
      <c r="A10" s="155" t="s">
        <v>97</v>
      </c>
      <c r="B10" s="95"/>
      <c r="C10" s="156"/>
      <c r="D10" s="95"/>
    </row>
    <row r="11" ht="29.15" customHeight="1" spans="1:4">
      <c r="A11" s="155" t="s">
        <v>98</v>
      </c>
      <c r="B11" s="95"/>
      <c r="C11" s="157"/>
      <c r="D11" s="158"/>
    </row>
    <row r="12" ht="29.15" customHeight="1" spans="1:4">
      <c r="A12" s="159" t="s">
        <v>99</v>
      </c>
      <c r="B12" s="158">
        <v>0</v>
      </c>
      <c r="C12" s="157"/>
      <c r="D12" s="158"/>
    </row>
    <row r="13" ht="29.15" customHeight="1" spans="1:4">
      <c r="A13" s="155" t="s">
        <v>96</v>
      </c>
      <c r="B13" s="141"/>
      <c r="C13" s="157"/>
      <c r="D13" s="158"/>
    </row>
    <row r="14" ht="29.15" customHeight="1" spans="1:4">
      <c r="A14" s="160" t="s">
        <v>97</v>
      </c>
      <c r="B14" s="141"/>
      <c r="C14" s="157"/>
      <c r="D14" s="158"/>
    </row>
    <row r="15" ht="29.15" customHeight="1" spans="1:4">
      <c r="A15" s="160" t="s">
        <v>98</v>
      </c>
      <c r="B15" s="158"/>
      <c r="C15" s="157"/>
      <c r="D15" s="158"/>
    </row>
    <row r="16" ht="29.15" customHeight="1" spans="1:4">
      <c r="A16" s="161"/>
      <c r="B16" s="158"/>
      <c r="C16" s="162" t="s">
        <v>100</v>
      </c>
      <c r="D16" s="158"/>
    </row>
    <row r="17" ht="29.15" customHeight="1" spans="1:4">
      <c r="A17" s="161" t="s">
        <v>101</v>
      </c>
      <c r="B17" s="158">
        <v>1132441.88</v>
      </c>
      <c r="C17" s="157" t="s">
        <v>23</v>
      </c>
      <c r="D17" s="158">
        <v>1132441.88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6"/>
  <sheetViews>
    <sheetView showZeros="0" workbookViewId="0">
      <pane ySplit="1" topLeftCell="A2" activePane="bottomLeft" state="frozen"/>
      <selection/>
      <selection pane="bottomLeft" activeCell="A4" sqref="A4:F4"/>
    </sheetView>
  </sheetViews>
  <sheetFormatPr defaultColWidth="9.14166666666667" defaultRowHeight="14.25" customHeight="1" outlineLevelCol="5"/>
  <cols>
    <col min="1" max="1" width="20.1416666666667" customWidth="1"/>
    <col min="2" max="2" width="37.3166666666667" customWidth="1"/>
    <col min="3" max="3" width="24.275" customWidth="1"/>
    <col min="4" max="6" width="25.02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4:6">
      <c r="D2" s="143"/>
      <c r="F2" s="55" t="s">
        <v>102</v>
      </c>
    </row>
    <row r="3" ht="39" customHeight="1" spans="1:6">
      <c r="A3" s="144" t="s">
        <v>103</v>
      </c>
      <c r="B3" s="144"/>
      <c r="C3" s="144"/>
      <c r="D3" s="144"/>
      <c r="E3" s="144"/>
      <c r="F3" s="144"/>
    </row>
    <row r="4" ht="18" customHeight="1" spans="1:6">
      <c r="A4" s="145" t="str">
        <f>"单位名称："&amp;"云南省华宁县气象局"</f>
        <v>单位名称：云南省华宁县气象局</v>
      </c>
      <c r="B4" s="145"/>
      <c r="C4" s="145"/>
      <c r="D4" s="145"/>
      <c r="E4" s="145"/>
      <c r="F4" s="145"/>
    </row>
    <row r="5" ht="20.25" customHeight="1" spans="1:6">
      <c r="A5" s="125" t="s">
        <v>50</v>
      </c>
      <c r="B5" s="125" t="s">
        <v>51</v>
      </c>
      <c r="C5" s="133" t="s">
        <v>28</v>
      </c>
      <c r="D5" s="133" t="s">
        <v>31</v>
      </c>
      <c r="E5" s="133"/>
      <c r="F5" s="133"/>
    </row>
    <row r="6" ht="20.25" customHeight="1" spans="1:6">
      <c r="A6" s="125"/>
      <c r="B6" s="125"/>
      <c r="C6" s="133"/>
      <c r="D6" s="133" t="s">
        <v>30</v>
      </c>
      <c r="E6" s="133" t="s">
        <v>53</v>
      </c>
      <c r="F6" s="133" t="s">
        <v>54</v>
      </c>
    </row>
    <row r="7" ht="13.5" customHeight="1" spans="1:6">
      <c r="A7" s="126" t="s">
        <v>36</v>
      </c>
      <c r="B7" s="126" t="s">
        <v>37</v>
      </c>
      <c r="C7" s="126" t="s">
        <v>38</v>
      </c>
      <c r="D7" s="126" t="s">
        <v>39</v>
      </c>
      <c r="E7" s="126" t="s">
        <v>40</v>
      </c>
      <c r="F7" s="126" t="s">
        <v>41</v>
      </c>
    </row>
    <row r="8" ht="18" customHeight="1" spans="1:6">
      <c r="A8" s="128" t="s">
        <v>56</v>
      </c>
      <c r="B8" s="128" t="s">
        <v>57</v>
      </c>
      <c r="C8" s="134">
        <v>48563.2</v>
      </c>
      <c r="D8" s="134">
        <v>48563.2</v>
      </c>
      <c r="E8" s="134">
        <v>48563.2</v>
      </c>
      <c r="F8" s="134"/>
    </row>
    <row r="9" ht="18" customHeight="1" spans="1:6">
      <c r="A9" s="146" t="s">
        <v>58</v>
      </c>
      <c r="B9" s="146" t="s">
        <v>59</v>
      </c>
      <c r="C9" s="134">
        <v>48563.2</v>
      </c>
      <c r="D9" s="134">
        <v>48563.2</v>
      </c>
      <c r="E9" s="134">
        <v>48563.2</v>
      </c>
      <c r="F9" s="134"/>
    </row>
    <row r="10" customHeight="1" spans="1:6">
      <c r="A10" s="147" t="s">
        <v>60</v>
      </c>
      <c r="B10" s="147" t="s">
        <v>61</v>
      </c>
      <c r="C10" s="134">
        <v>48563.2</v>
      </c>
      <c r="D10" s="134">
        <v>48563.2</v>
      </c>
      <c r="E10" s="134">
        <v>48563.2</v>
      </c>
      <c r="F10" s="134"/>
    </row>
    <row r="11" customHeight="1" spans="1:6">
      <c r="A11" s="128" t="s">
        <v>62</v>
      </c>
      <c r="B11" s="128" t="s">
        <v>63</v>
      </c>
      <c r="C11" s="134">
        <v>39606.04</v>
      </c>
      <c r="D11" s="134">
        <v>39606.04</v>
      </c>
      <c r="E11" s="134">
        <v>39606.04</v>
      </c>
      <c r="F11" s="134"/>
    </row>
    <row r="12" customHeight="1" spans="1:6">
      <c r="A12" s="146" t="s">
        <v>64</v>
      </c>
      <c r="B12" s="146" t="s">
        <v>65</v>
      </c>
      <c r="C12" s="134">
        <v>39606.04</v>
      </c>
      <c r="D12" s="134">
        <v>39606.04</v>
      </c>
      <c r="E12" s="134">
        <v>39606.04</v>
      </c>
      <c r="F12" s="134"/>
    </row>
    <row r="13" customHeight="1" spans="1:6">
      <c r="A13" s="147" t="s">
        <v>66</v>
      </c>
      <c r="B13" s="147" t="s">
        <v>67</v>
      </c>
      <c r="C13" s="134"/>
      <c r="D13" s="134"/>
      <c r="E13" s="134"/>
      <c r="F13" s="134"/>
    </row>
    <row r="14" customHeight="1" spans="1:6">
      <c r="A14" s="147" t="s">
        <v>68</v>
      </c>
      <c r="B14" s="147" t="s">
        <v>69</v>
      </c>
      <c r="C14" s="134">
        <v>25192.16</v>
      </c>
      <c r="D14" s="134">
        <v>25192.16</v>
      </c>
      <c r="E14" s="134">
        <v>25192.16</v>
      </c>
      <c r="F14" s="134"/>
    </row>
    <row r="15" customHeight="1" spans="1:6">
      <c r="A15" s="147" t="s">
        <v>70</v>
      </c>
      <c r="B15" s="147" t="s">
        <v>71</v>
      </c>
      <c r="C15" s="134">
        <v>12171.15</v>
      </c>
      <c r="D15" s="134">
        <v>12171.15</v>
      </c>
      <c r="E15" s="134">
        <v>12171.15</v>
      </c>
      <c r="F15" s="134"/>
    </row>
    <row r="16" customHeight="1" spans="1:6">
      <c r="A16" s="147" t="s">
        <v>72</v>
      </c>
      <c r="B16" s="147" t="s">
        <v>73</v>
      </c>
      <c r="C16" s="134">
        <v>2242.73</v>
      </c>
      <c r="D16" s="134">
        <v>2242.73</v>
      </c>
      <c r="E16" s="134">
        <v>2242.73</v>
      </c>
      <c r="F16" s="134"/>
    </row>
    <row r="17" customHeight="1" spans="1:6">
      <c r="A17" s="128" t="s">
        <v>74</v>
      </c>
      <c r="B17" s="128" t="s">
        <v>75</v>
      </c>
      <c r="C17" s="134">
        <v>1002344.64</v>
      </c>
      <c r="D17" s="134">
        <v>1002344.64</v>
      </c>
      <c r="E17" s="134">
        <v>565344.64</v>
      </c>
      <c r="F17" s="134">
        <v>437000</v>
      </c>
    </row>
    <row r="18" customHeight="1" spans="1:6">
      <c r="A18" s="146" t="s">
        <v>76</v>
      </c>
      <c r="B18" s="146" t="s">
        <v>77</v>
      </c>
      <c r="C18" s="134">
        <v>565344.64</v>
      </c>
      <c r="D18" s="134">
        <v>565344.64</v>
      </c>
      <c r="E18" s="134">
        <v>565344.64</v>
      </c>
      <c r="F18" s="134"/>
    </row>
    <row r="19" customHeight="1" spans="1:6">
      <c r="A19" s="147" t="s">
        <v>78</v>
      </c>
      <c r="B19" s="147" t="s">
        <v>79</v>
      </c>
      <c r="C19" s="134">
        <v>565344.64</v>
      </c>
      <c r="D19" s="134">
        <v>565344.64</v>
      </c>
      <c r="E19" s="134">
        <v>565344.64</v>
      </c>
      <c r="F19" s="134"/>
    </row>
    <row r="20" customHeight="1" spans="1:6">
      <c r="A20" s="146" t="s">
        <v>80</v>
      </c>
      <c r="B20" s="146" t="s">
        <v>81</v>
      </c>
      <c r="C20" s="134">
        <v>437000</v>
      </c>
      <c r="D20" s="134">
        <v>437000</v>
      </c>
      <c r="E20" s="134"/>
      <c r="F20" s="134">
        <v>437000</v>
      </c>
    </row>
    <row r="21" customHeight="1" spans="1:6">
      <c r="A21" s="147" t="s">
        <v>82</v>
      </c>
      <c r="B21" s="147" t="s">
        <v>81</v>
      </c>
      <c r="C21" s="134">
        <v>437000</v>
      </c>
      <c r="D21" s="134">
        <v>437000</v>
      </c>
      <c r="E21" s="134"/>
      <c r="F21" s="134">
        <v>437000</v>
      </c>
    </row>
    <row r="22" customHeight="1" spans="1:6">
      <c r="A22" s="128" t="s">
        <v>83</v>
      </c>
      <c r="B22" s="128" t="s">
        <v>84</v>
      </c>
      <c r="C22" s="134">
        <v>41928</v>
      </c>
      <c r="D22" s="134">
        <v>41928</v>
      </c>
      <c r="E22" s="134">
        <v>41928</v>
      </c>
      <c r="F22" s="134"/>
    </row>
    <row r="23" customHeight="1" spans="1:6">
      <c r="A23" s="146" t="s">
        <v>85</v>
      </c>
      <c r="B23" s="146" t="s">
        <v>86</v>
      </c>
      <c r="C23" s="134">
        <v>41928</v>
      </c>
      <c r="D23" s="134">
        <v>41928</v>
      </c>
      <c r="E23" s="134">
        <v>41928</v>
      </c>
      <c r="F23" s="134"/>
    </row>
    <row r="24" customHeight="1" spans="1:6">
      <c r="A24" s="147" t="s">
        <v>87</v>
      </c>
      <c r="B24" s="147" t="s">
        <v>88</v>
      </c>
      <c r="C24" s="134">
        <v>41928</v>
      </c>
      <c r="D24" s="134">
        <v>41928</v>
      </c>
      <c r="E24" s="134">
        <v>41928</v>
      </c>
      <c r="F24" s="134"/>
    </row>
    <row r="25" customHeight="1" spans="1:6">
      <c r="A25" s="148" t="s">
        <v>89</v>
      </c>
      <c r="B25" s="148"/>
      <c r="C25" s="134">
        <v>1132441.88</v>
      </c>
      <c r="D25" s="134">
        <v>1132441.88</v>
      </c>
      <c r="E25" s="134">
        <v>695441.88</v>
      </c>
      <c r="F25" s="134">
        <v>437000</v>
      </c>
    </row>
    <row r="26" customHeight="1" spans="1:6">
      <c r="A26" s="112"/>
      <c r="B26" s="112"/>
      <c r="C26" s="112"/>
      <c r="D26" s="112"/>
      <c r="E26" s="112"/>
      <c r="F26" s="112"/>
    </row>
  </sheetData>
  <mergeCells count="7">
    <mergeCell ref="A3:F3"/>
    <mergeCell ref="A4:F4"/>
    <mergeCell ref="D5:F5"/>
    <mergeCell ref="A25:B25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6"/>
      <c r="B2" s="136"/>
      <c r="C2" s="65"/>
      <c r="F2" s="137" t="s">
        <v>104</v>
      </c>
    </row>
    <row r="3" ht="25.5" customHeight="1" spans="1:6">
      <c r="A3" s="138" t="s">
        <v>105</v>
      </c>
      <c r="B3" s="138"/>
      <c r="C3" s="138"/>
      <c r="D3" s="138"/>
      <c r="E3" s="138"/>
      <c r="F3" s="138"/>
    </row>
    <row r="4" ht="15.75" customHeight="1" spans="1:6">
      <c r="A4" s="5" t="str">
        <f>"单位名称："&amp;"云南省华宁县气象局"</f>
        <v>单位名称：云南省华宁县气象局</v>
      </c>
      <c r="B4" s="136"/>
      <c r="C4" s="65"/>
      <c r="F4" s="137" t="s">
        <v>106</v>
      </c>
    </row>
    <row r="5" ht="19.5" customHeight="1" spans="1:6">
      <c r="A5" s="10" t="s">
        <v>107</v>
      </c>
      <c r="B5" s="16" t="s">
        <v>108</v>
      </c>
      <c r="C5" s="11" t="s">
        <v>109</v>
      </c>
      <c r="D5" s="12"/>
      <c r="E5" s="13"/>
      <c r="F5" s="16" t="s">
        <v>110</v>
      </c>
    </row>
    <row r="6" ht="19.5" customHeight="1" spans="1:6">
      <c r="A6" s="18"/>
      <c r="B6" s="19"/>
      <c r="C6" s="62" t="s">
        <v>30</v>
      </c>
      <c r="D6" s="62" t="s">
        <v>111</v>
      </c>
      <c r="E6" s="62" t="s">
        <v>112</v>
      </c>
      <c r="F6" s="19"/>
    </row>
    <row r="7" ht="18.75" customHeight="1" spans="1:6">
      <c r="A7" s="139">
        <v>1</v>
      </c>
      <c r="B7" s="139">
        <v>2</v>
      </c>
      <c r="C7" s="140">
        <v>3</v>
      </c>
      <c r="D7" s="139">
        <v>4</v>
      </c>
      <c r="E7" s="139">
        <v>5</v>
      </c>
      <c r="F7" s="139">
        <v>6</v>
      </c>
    </row>
    <row r="8" ht="18.75" customHeight="1" spans="1:6">
      <c r="A8" s="141">
        <v>14400</v>
      </c>
      <c r="B8" s="141"/>
      <c r="C8" s="142">
        <v>12000</v>
      </c>
      <c r="D8" s="141"/>
      <c r="E8" s="141">
        <v>12000</v>
      </c>
      <c r="F8" s="141">
        <v>2400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7"/>
  <sheetViews>
    <sheetView showZeros="0" topLeftCell="I1" workbookViewId="0">
      <pane ySplit="1" topLeftCell="A2" activePane="bottomLeft" state="frozen"/>
      <selection/>
      <selection pane="bottomLeft" activeCell="Q13" sqref="Q13"/>
    </sheetView>
  </sheetViews>
  <sheetFormatPr defaultColWidth="8.85" defaultRowHeight="15" customHeight="1"/>
  <cols>
    <col min="1" max="15" width="28.575" style="112" customWidth="1"/>
    <col min="16" max="16384" width="8.85" style="112"/>
  </cols>
  <sheetData>
    <row r="1" s="112" customFormat="1" ht="18.75" customHeight="1" spans="1:15">
      <c r="A1" s="121"/>
      <c r="B1" s="122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30" t="s">
        <v>113</v>
      </c>
    </row>
    <row r="2" s="112" customFormat="1" ht="30" customHeight="1" spans="1:15">
      <c r="A2" s="123" t="s">
        <v>114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="112" customFormat="1" ht="18.75" customHeight="1" spans="1:15">
      <c r="A3" s="124" t="str">
        <f>"单位名称："&amp;"云南省华宁县气象局"</f>
        <v>单位名称：云南省华宁县气象局</v>
      </c>
      <c r="B3" s="124"/>
      <c r="C3" s="124"/>
      <c r="D3" s="124"/>
      <c r="E3" s="124"/>
      <c r="F3" s="124"/>
      <c r="G3" s="124"/>
      <c r="H3" s="124"/>
      <c r="I3" s="124"/>
      <c r="J3" s="131"/>
      <c r="K3" s="131"/>
      <c r="L3" s="131"/>
      <c r="M3" s="131"/>
      <c r="N3" s="131"/>
      <c r="O3" s="132" t="s">
        <v>106</v>
      </c>
    </row>
    <row r="4" s="112" customFormat="1" ht="18.75" customHeight="1" spans="1:15">
      <c r="A4" s="125" t="s">
        <v>27</v>
      </c>
      <c r="B4" s="125" t="s">
        <v>115</v>
      </c>
      <c r="C4" s="125" t="s">
        <v>116</v>
      </c>
      <c r="D4" s="125" t="s">
        <v>117</v>
      </c>
      <c r="E4" s="125" t="s">
        <v>118</v>
      </c>
      <c r="F4" s="125" t="s">
        <v>119</v>
      </c>
      <c r="G4" s="125" t="s">
        <v>120</v>
      </c>
      <c r="H4" s="125" t="s">
        <v>121</v>
      </c>
      <c r="I4" s="125" t="s">
        <v>122</v>
      </c>
      <c r="J4" s="133" t="s">
        <v>28</v>
      </c>
      <c r="K4" s="133" t="s">
        <v>31</v>
      </c>
      <c r="L4" s="125" t="s">
        <v>32</v>
      </c>
      <c r="M4" s="125" t="s">
        <v>33</v>
      </c>
      <c r="N4" s="125" t="s">
        <v>34</v>
      </c>
      <c r="O4" s="125" t="s">
        <v>35</v>
      </c>
    </row>
    <row r="5" s="112" customFormat="1" ht="18.75" customHeight="1" spans="1:15">
      <c r="A5" s="126" t="s">
        <v>36</v>
      </c>
      <c r="B5" s="126" t="s">
        <v>37</v>
      </c>
      <c r="C5" s="126" t="s">
        <v>38</v>
      </c>
      <c r="D5" s="126" t="s">
        <v>39</v>
      </c>
      <c r="E5" s="126">
        <v>5</v>
      </c>
      <c r="F5" s="126">
        <v>6</v>
      </c>
      <c r="G5" s="126">
        <v>7</v>
      </c>
      <c r="H5" s="126">
        <v>8</v>
      </c>
      <c r="I5" s="126">
        <v>9</v>
      </c>
      <c r="J5" s="126">
        <v>10</v>
      </c>
      <c r="K5" s="126">
        <v>11</v>
      </c>
      <c r="L5" s="126">
        <v>12</v>
      </c>
      <c r="M5" s="126">
        <v>13</v>
      </c>
      <c r="N5" s="126">
        <v>14</v>
      </c>
      <c r="O5" s="126">
        <v>15</v>
      </c>
    </row>
    <row r="6" s="112" customFormat="1" ht="20.25" customHeight="1" spans="1:15">
      <c r="A6" s="127" t="s">
        <v>46</v>
      </c>
      <c r="B6" s="127" t="s">
        <v>123</v>
      </c>
      <c r="C6" s="128" t="s">
        <v>124</v>
      </c>
      <c r="D6" s="127" t="s">
        <v>125</v>
      </c>
      <c r="E6" s="127" t="s">
        <v>126</v>
      </c>
      <c r="F6" s="127" t="s">
        <v>127</v>
      </c>
      <c r="G6" s="127" t="s">
        <v>128</v>
      </c>
      <c r="H6" s="127" t="s">
        <v>129</v>
      </c>
      <c r="I6" s="127" t="s">
        <v>130</v>
      </c>
      <c r="J6" s="134">
        <v>3000</v>
      </c>
      <c r="K6" s="134">
        <v>3000</v>
      </c>
      <c r="L6" s="134"/>
      <c r="M6" s="134"/>
      <c r="N6" s="134"/>
      <c r="O6" s="134"/>
    </row>
    <row r="7" s="112" customFormat="1" ht="20.25" customHeight="1" spans="1:15">
      <c r="A7" s="127" t="s">
        <v>46</v>
      </c>
      <c r="B7" s="127" t="s">
        <v>131</v>
      </c>
      <c r="C7" s="128" t="s">
        <v>132</v>
      </c>
      <c r="D7" s="127" t="s">
        <v>133</v>
      </c>
      <c r="E7" s="127" t="s">
        <v>134</v>
      </c>
      <c r="F7" s="127" t="s">
        <v>127</v>
      </c>
      <c r="G7" s="127" t="s">
        <v>135</v>
      </c>
      <c r="H7" s="127" t="s">
        <v>129</v>
      </c>
      <c r="I7" s="127" t="s">
        <v>136</v>
      </c>
      <c r="J7" s="134">
        <v>12000</v>
      </c>
      <c r="K7" s="134">
        <v>12000</v>
      </c>
      <c r="L7" s="134"/>
      <c r="M7" s="134"/>
      <c r="N7" s="134"/>
      <c r="O7" s="134"/>
    </row>
    <row r="8" s="112" customFormat="1" ht="20.25" customHeight="1" spans="1:15">
      <c r="A8" s="127" t="s">
        <v>46</v>
      </c>
      <c r="B8" s="127" t="s">
        <v>110</v>
      </c>
      <c r="C8" s="128" t="s">
        <v>137</v>
      </c>
      <c r="D8" s="127" t="s">
        <v>110</v>
      </c>
      <c r="E8" s="127" t="s">
        <v>138</v>
      </c>
      <c r="F8" s="127" t="s">
        <v>127</v>
      </c>
      <c r="G8" s="127" t="s">
        <v>139</v>
      </c>
      <c r="H8" s="127" t="s">
        <v>129</v>
      </c>
      <c r="I8" s="127" t="s">
        <v>140</v>
      </c>
      <c r="J8" s="134">
        <v>2400</v>
      </c>
      <c r="K8" s="134">
        <v>2400</v>
      </c>
      <c r="L8" s="134"/>
      <c r="M8" s="134"/>
      <c r="N8" s="134"/>
      <c r="O8" s="134"/>
    </row>
    <row r="9" s="112" customFormat="1" ht="20.25" customHeight="1" spans="1:15">
      <c r="A9" s="127" t="s">
        <v>46</v>
      </c>
      <c r="B9" s="127" t="s">
        <v>141</v>
      </c>
      <c r="C9" s="128" t="s">
        <v>142</v>
      </c>
      <c r="D9" s="127" t="s">
        <v>143</v>
      </c>
      <c r="E9" s="127" t="s">
        <v>144</v>
      </c>
      <c r="F9" s="127" t="s">
        <v>127</v>
      </c>
      <c r="G9" s="127" t="s">
        <v>145</v>
      </c>
      <c r="H9" s="127" t="s">
        <v>146</v>
      </c>
      <c r="I9" s="127" t="s">
        <v>147</v>
      </c>
      <c r="J9" s="134">
        <v>54000</v>
      </c>
      <c r="K9" s="134">
        <v>54000</v>
      </c>
      <c r="L9" s="134"/>
      <c r="M9" s="134"/>
      <c r="N9" s="134"/>
      <c r="O9" s="134"/>
    </row>
    <row r="10" s="112" customFormat="1" ht="20.25" customHeight="1" spans="1:15">
      <c r="A10" s="127" t="s">
        <v>46</v>
      </c>
      <c r="B10" s="127" t="s">
        <v>148</v>
      </c>
      <c r="C10" s="128" t="s">
        <v>149</v>
      </c>
      <c r="D10" s="127" t="s">
        <v>150</v>
      </c>
      <c r="E10" s="127" t="s">
        <v>151</v>
      </c>
      <c r="F10" s="127" t="s">
        <v>127</v>
      </c>
      <c r="G10" s="127" t="s">
        <v>152</v>
      </c>
      <c r="H10" s="127" t="s">
        <v>129</v>
      </c>
      <c r="I10" s="127" t="s">
        <v>140</v>
      </c>
      <c r="J10" s="134">
        <v>6000</v>
      </c>
      <c r="K10" s="134">
        <v>6000</v>
      </c>
      <c r="L10" s="134"/>
      <c r="M10" s="134"/>
      <c r="N10" s="134"/>
      <c r="O10" s="134"/>
    </row>
    <row r="11" s="112" customFormat="1" ht="20.25" customHeight="1" spans="1:15">
      <c r="A11" s="127" t="s">
        <v>46</v>
      </c>
      <c r="B11" s="127" t="s">
        <v>153</v>
      </c>
      <c r="C11" s="128" t="s">
        <v>154</v>
      </c>
      <c r="D11" s="127" t="s">
        <v>155</v>
      </c>
      <c r="E11" s="127" t="s">
        <v>151</v>
      </c>
      <c r="F11" s="127" t="s">
        <v>127</v>
      </c>
      <c r="G11" s="127" t="s">
        <v>156</v>
      </c>
      <c r="H11" s="127" t="s">
        <v>129</v>
      </c>
      <c r="I11" s="127" t="s">
        <v>140</v>
      </c>
      <c r="J11" s="134">
        <v>3000</v>
      </c>
      <c r="K11" s="134">
        <v>3000</v>
      </c>
      <c r="L11" s="134"/>
      <c r="M11" s="134"/>
      <c r="N11" s="134"/>
      <c r="O11" s="134"/>
    </row>
    <row r="12" s="112" customFormat="1" ht="20.25" customHeight="1" spans="1:15">
      <c r="A12" s="127" t="s">
        <v>46</v>
      </c>
      <c r="B12" s="127" t="s">
        <v>88</v>
      </c>
      <c r="C12" s="128" t="s">
        <v>157</v>
      </c>
      <c r="D12" s="127" t="s">
        <v>88</v>
      </c>
      <c r="E12" s="127" t="s">
        <v>158</v>
      </c>
      <c r="F12" s="127" t="s">
        <v>159</v>
      </c>
      <c r="G12" s="127" t="s">
        <v>160</v>
      </c>
      <c r="H12" s="127" t="s">
        <v>146</v>
      </c>
      <c r="I12" s="127" t="s">
        <v>161</v>
      </c>
      <c r="J12" s="134">
        <v>41928</v>
      </c>
      <c r="K12" s="134">
        <v>41928</v>
      </c>
      <c r="L12" s="134"/>
      <c r="M12" s="134"/>
      <c r="N12" s="134"/>
      <c r="O12" s="134"/>
    </row>
    <row r="13" s="112" customFormat="1" ht="20.25" customHeight="1" spans="1:15">
      <c r="A13" s="127" t="s">
        <v>46</v>
      </c>
      <c r="B13" s="127" t="s">
        <v>162</v>
      </c>
      <c r="C13" s="128" t="s">
        <v>163</v>
      </c>
      <c r="D13" s="127" t="s">
        <v>164</v>
      </c>
      <c r="E13" s="127" t="s">
        <v>144</v>
      </c>
      <c r="F13" s="127" t="s">
        <v>127</v>
      </c>
      <c r="G13" s="127" t="s">
        <v>165</v>
      </c>
      <c r="H13" s="127" t="s">
        <v>146</v>
      </c>
      <c r="I13" s="127" t="s">
        <v>166</v>
      </c>
      <c r="J13" s="134">
        <v>134832</v>
      </c>
      <c r="K13" s="134">
        <v>134832</v>
      </c>
      <c r="L13" s="134"/>
      <c r="M13" s="134"/>
      <c r="N13" s="134"/>
      <c r="O13" s="134"/>
    </row>
    <row r="14" s="112" customFormat="1" ht="20.25" customHeight="1" spans="1:15">
      <c r="A14" s="127" t="s">
        <v>46</v>
      </c>
      <c r="B14" s="127" t="s">
        <v>162</v>
      </c>
      <c r="C14" s="128" t="s">
        <v>163</v>
      </c>
      <c r="D14" s="127" t="s">
        <v>167</v>
      </c>
      <c r="E14" s="127" t="s">
        <v>144</v>
      </c>
      <c r="F14" s="127" t="s">
        <v>127</v>
      </c>
      <c r="G14" s="127" t="s">
        <v>168</v>
      </c>
      <c r="H14" s="127" t="s">
        <v>146</v>
      </c>
      <c r="I14" s="127" t="s">
        <v>169</v>
      </c>
      <c r="J14" s="134">
        <v>209240</v>
      </c>
      <c r="K14" s="134">
        <v>209240</v>
      </c>
      <c r="L14" s="134"/>
      <c r="M14" s="134"/>
      <c r="N14" s="134"/>
      <c r="O14" s="134"/>
    </row>
    <row r="15" s="112" customFormat="1" ht="20.25" customHeight="1" spans="1:15">
      <c r="A15" s="127" t="s">
        <v>46</v>
      </c>
      <c r="B15" s="127" t="s">
        <v>162</v>
      </c>
      <c r="C15" s="128" t="s">
        <v>163</v>
      </c>
      <c r="D15" s="127" t="s">
        <v>170</v>
      </c>
      <c r="E15" s="127" t="s">
        <v>144</v>
      </c>
      <c r="F15" s="127" t="s">
        <v>127</v>
      </c>
      <c r="G15" s="127" t="s">
        <v>145</v>
      </c>
      <c r="H15" s="127" t="s">
        <v>146</v>
      </c>
      <c r="I15" s="127" t="s">
        <v>171</v>
      </c>
      <c r="J15" s="134">
        <v>11236</v>
      </c>
      <c r="K15" s="134">
        <v>11236</v>
      </c>
      <c r="L15" s="134"/>
      <c r="M15" s="134"/>
      <c r="N15" s="134"/>
      <c r="O15" s="134"/>
    </row>
    <row r="16" s="112" customFormat="1" ht="20.25" customHeight="1" spans="1:15">
      <c r="A16" s="127" t="s">
        <v>46</v>
      </c>
      <c r="B16" s="127" t="s">
        <v>162</v>
      </c>
      <c r="C16" s="128" t="s">
        <v>163</v>
      </c>
      <c r="D16" s="127" t="s">
        <v>172</v>
      </c>
      <c r="E16" s="127" t="s">
        <v>144</v>
      </c>
      <c r="F16" s="127" t="s">
        <v>127</v>
      </c>
      <c r="G16" s="127" t="s">
        <v>145</v>
      </c>
      <c r="H16" s="127" t="s">
        <v>146</v>
      </c>
      <c r="I16" s="127" t="s">
        <v>171</v>
      </c>
      <c r="J16" s="134">
        <v>25140</v>
      </c>
      <c r="K16" s="134">
        <v>25140</v>
      </c>
      <c r="L16" s="134"/>
      <c r="M16" s="134"/>
      <c r="N16" s="134"/>
      <c r="O16" s="134"/>
    </row>
    <row r="17" s="112" customFormat="1" ht="20.25" customHeight="1" spans="1:15">
      <c r="A17" s="127" t="s">
        <v>46</v>
      </c>
      <c r="B17" s="127" t="s">
        <v>162</v>
      </c>
      <c r="C17" s="128" t="s">
        <v>163</v>
      </c>
      <c r="D17" s="127" t="s">
        <v>173</v>
      </c>
      <c r="E17" s="127" t="s">
        <v>144</v>
      </c>
      <c r="F17" s="127" t="s">
        <v>127</v>
      </c>
      <c r="G17" s="127" t="s">
        <v>145</v>
      </c>
      <c r="H17" s="127" t="s">
        <v>146</v>
      </c>
      <c r="I17" s="127" t="s">
        <v>171</v>
      </c>
      <c r="J17" s="134">
        <v>45960</v>
      </c>
      <c r="K17" s="134">
        <v>45960</v>
      </c>
      <c r="L17" s="134"/>
      <c r="M17" s="134"/>
      <c r="N17" s="134"/>
      <c r="O17" s="134"/>
    </row>
    <row r="18" s="112" customFormat="1" ht="20.25" customHeight="1" spans="1:15">
      <c r="A18" s="127" t="s">
        <v>46</v>
      </c>
      <c r="B18" s="127" t="s">
        <v>162</v>
      </c>
      <c r="C18" s="128" t="s">
        <v>163</v>
      </c>
      <c r="D18" s="127" t="s">
        <v>174</v>
      </c>
      <c r="E18" s="127" t="s">
        <v>144</v>
      </c>
      <c r="F18" s="127" t="s">
        <v>127</v>
      </c>
      <c r="G18" s="127" t="s">
        <v>145</v>
      </c>
      <c r="H18" s="127" t="s">
        <v>146</v>
      </c>
      <c r="I18" s="127" t="s">
        <v>171</v>
      </c>
      <c r="J18" s="134">
        <v>46812</v>
      </c>
      <c r="K18" s="134">
        <v>46812</v>
      </c>
      <c r="L18" s="134"/>
      <c r="M18" s="134"/>
      <c r="N18" s="134"/>
      <c r="O18" s="134"/>
    </row>
    <row r="19" s="112" customFormat="1" ht="20.25" customHeight="1" spans="1:15">
      <c r="A19" s="127" t="s">
        <v>46</v>
      </c>
      <c r="B19" s="127" t="s">
        <v>175</v>
      </c>
      <c r="C19" s="128" t="s">
        <v>176</v>
      </c>
      <c r="D19" s="127" t="s">
        <v>177</v>
      </c>
      <c r="E19" s="127" t="s">
        <v>178</v>
      </c>
      <c r="F19" s="127" t="s">
        <v>179</v>
      </c>
      <c r="G19" s="127" t="s">
        <v>180</v>
      </c>
      <c r="H19" s="127" t="s">
        <v>146</v>
      </c>
      <c r="I19" s="127" t="s">
        <v>181</v>
      </c>
      <c r="J19" s="134">
        <v>48563.2</v>
      </c>
      <c r="K19" s="134">
        <v>48563.2</v>
      </c>
      <c r="L19" s="134"/>
      <c r="M19" s="134"/>
      <c r="N19" s="134"/>
      <c r="O19" s="134"/>
    </row>
    <row r="20" s="112" customFormat="1" ht="20.25" customHeight="1" spans="1:15">
      <c r="A20" s="127" t="s">
        <v>46</v>
      </c>
      <c r="B20" s="127" t="s">
        <v>175</v>
      </c>
      <c r="C20" s="128" t="s">
        <v>176</v>
      </c>
      <c r="D20" s="127" t="s">
        <v>182</v>
      </c>
      <c r="E20" s="127" t="s">
        <v>178</v>
      </c>
      <c r="F20" s="127" t="s">
        <v>183</v>
      </c>
      <c r="G20" s="127" t="s">
        <v>184</v>
      </c>
      <c r="H20" s="127" t="s">
        <v>146</v>
      </c>
      <c r="I20" s="127" t="s">
        <v>185</v>
      </c>
      <c r="J20" s="134">
        <v>25192.16</v>
      </c>
      <c r="K20" s="134">
        <v>25192.16</v>
      </c>
      <c r="L20" s="134"/>
      <c r="M20" s="134"/>
      <c r="N20" s="134"/>
      <c r="O20" s="134"/>
    </row>
    <row r="21" s="112" customFormat="1" ht="20.25" customHeight="1" spans="1:15">
      <c r="A21" s="127" t="s">
        <v>46</v>
      </c>
      <c r="B21" s="127" t="s">
        <v>175</v>
      </c>
      <c r="C21" s="128" t="s">
        <v>176</v>
      </c>
      <c r="D21" s="127" t="s">
        <v>71</v>
      </c>
      <c r="E21" s="127" t="s">
        <v>178</v>
      </c>
      <c r="F21" s="127" t="s">
        <v>186</v>
      </c>
      <c r="G21" s="127" t="s">
        <v>187</v>
      </c>
      <c r="H21" s="127" t="s">
        <v>146</v>
      </c>
      <c r="I21" s="127" t="s">
        <v>185</v>
      </c>
      <c r="J21" s="134">
        <v>12171.15</v>
      </c>
      <c r="K21" s="134">
        <v>12171.15</v>
      </c>
      <c r="L21" s="134"/>
      <c r="M21" s="134"/>
      <c r="N21" s="134"/>
      <c r="O21" s="134"/>
    </row>
    <row r="22" s="112" customFormat="1" ht="20.25" customHeight="1" spans="1:15">
      <c r="A22" s="127" t="s">
        <v>46</v>
      </c>
      <c r="B22" s="127" t="s">
        <v>175</v>
      </c>
      <c r="C22" s="128" t="s">
        <v>176</v>
      </c>
      <c r="D22" s="127" t="s">
        <v>188</v>
      </c>
      <c r="E22" s="127" t="s">
        <v>178</v>
      </c>
      <c r="F22" s="127" t="s">
        <v>189</v>
      </c>
      <c r="G22" s="127" t="s">
        <v>190</v>
      </c>
      <c r="H22" s="127" t="s">
        <v>146</v>
      </c>
      <c r="I22" s="127" t="s">
        <v>191</v>
      </c>
      <c r="J22" s="134">
        <v>1183.73</v>
      </c>
      <c r="K22" s="134">
        <v>1183.73</v>
      </c>
      <c r="L22" s="134"/>
      <c r="M22" s="134"/>
      <c r="N22" s="134"/>
      <c r="O22" s="134"/>
    </row>
    <row r="23" s="112" customFormat="1" ht="20.25" customHeight="1" spans="1:15">
      <c r="A23" s="127" t="s">
        <v>46</v>
      </c>
      <c r="B23" s="127" t="s">
        <v>175</v>
      </c>
      <c r="C23" s="128" t="s">
        <v>176</v>
      </c>
      <c r="D23" s="127" t="s">
        <v>192</v>
      </c>
      <c r="E23" s="127" t="s">
        <v>178</v>
      </c>
      <c r="F23" s="127" t="s">
        <v>127</v>
      </c>
      <c r="G23" s="127" t="s">
        <v>190</v>
      </c>
      <c r="H23" s="127" t="s">
        <v>146</v>
      </c>
      <c r="I23" s="127" t="s">
        <v>193</v>
      </c>
      <c r="J23" s="134">
        <v>2124.64</v>
      </c>
      <c r="K23" s="134">
        <v>2124.64</v>
      </c>
      <c r="L23" s="134"/>
      <c r="M23" s="134"/>
      <c r="N23" s="134"/>
      <c r="O23" s="134"/>
    </row>
    <row r="24" s="112" customFormat="1" ht="20.25" customHeight="1" spans="1:15">
      <c r="A24" s="127" t="s">
        <v>46</v>
      </c>
      <c r="B24" s="127" t="s">
        <v>175</v>
      </c>
      <c r="C24" s="128" t="s">
        <v>176</v>
      </c>
      <c r="D24" s="127" t="s">
        <v>194</v>
      </c>
      <c r="E24" s="127" t="s">
        <v>178</v>
      </c>
      <c r="F24" s="127" t="s">
        <v>189</v>
      </c>
      <c r="G24" s="127" t="s">
        <v>190</v>
      </c>
      <c r="H24" s="127" t="s">
        <v>146</v>
      </c>
      <c r="I24" s="127" t="s">
        <v>185</v>
      </c>
      <c r="J24" s="134">
        <v>1059</v>
      </c>
      <c r="K24" s="134">
        <v>1059</v>
      </c>
      <c r="L24" s="134"/>
      <c r="M24" s="134"/>
      <c r="N24" s="134"/>
      <c r="O24" s="134"/>
    </row>
    <row r="25" s="112" customFormat="1" ht="20.25" customHeight="1" spans="1:15">
      <c r="A25" s="127" t="s">
        <v>46</v>
      </c>
      <c r="B25" s="127" t="s">
        <v>195</v>
      </c>
      <c r="C25" s="128" t="s">
        <v>196</v>
      </c>
      <c r="D25" s="127" t="s">
        <v>197</v>
      </c>
      <c r="E25" s="127" t="s">
        <v>151</v>
      </c>
      <c r="F25" s="127" t="s">
        <v>127</v>
      </c>
      <c r="G25" s="127" t="s">
        <v>198</v>
      </c>
      <c r="H25" s="127" t="s">
        <v>129</v>
      </c>
      <c r="I25" s="127" t="s">
        <v>140</v>
      </c>
      <c r="J25" s="134">
        <v>6600</v>
      </c>
      <c r="K25" s="134">
        <v>6600</v>
      </c>
      <c r="L25" s="134"/>
      <c r="M25" s="134"/>
      <c r="N25" s="134"/>
      <c r="O25" s="134"/>
    </row>
    <row r="26" s="112" customFormat="1" ht="20.25" customHeight="1" spans="1:15">
      <c r="A26" s="127" t="s">
        <v>46</v>
      </c>
      <c r="B26" s="127" t="s">
        <v>195</v>
      </c>
      <c r="C26" s="128" t="s">
        <v>196</v>
      </c>
      <c r="D26" s="127" t="s">
        <v>199</v>
      </c>
      <c r="E26" s="127" t="s">
        <v>151</v>
      </c>
      <c r="F26" s="127" t="s">
        <v>127</v>
      </c>
      <c r="G26" s="127" t="s">
        <v>200</v>
      </c>
      <c r="H26" s="127" t="s">
        <v>129</v>
      </c>
      <c r="I26" s="127" t="s">
        <v>140</v>
      </c>
      <c r="J26" s="134">
        <v>3000</v>
      </c>
      <c r="K26" s="134">
        <v>3000</v>
      </c>
      <c r="L26" s="134"/>
      <c r="M26" s="134"/>
      <c r="N26" s="134"/>
      <c r="O26" s="134"/>
    </row>
    <row r="27" s="112" customFormat="1" ht="20.25" customHeight="1" spans="1:15">
      <c r="A27" s="129" t="s">
        <v>28</v>
      </c>
      <c r="B27" s="129"/>
      <c r="C27" s="129"/>
      <c r="D27" s="129"/>
      <c r="E27" s="129"/>
      <c r="F27" s="129"/>
      <c r="G27" s="129"/>
      <c r="H27" s="129"/>
      <c r="I27" s="129"/>
      <c r="J27" s="135">
        <v>695441.88</v>
      </c>
      <c r="K27" s="135" t="s">
        <v>201</v>
      </c>
      <c r="L27" s="135"/>
      <c r="M27" s="135"/>
      <c r="N27" s="135"/>
      <c r="O27" s="135"/>
    </row>
  </sheetData>
  <mergeCells count="3">
    <mergeCell ref="A2:O2"/>
    <mergeCell ref="A3:H3"/>
    <mergeCell ref="A27:I2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7"/>
  <sheetViews>
    <sheetView showZeros="0" topLeftCell="I1" workbookViewId="0">
      <pane ySplit="1" topLeftCell="A2" activePane="bottomLeft" state="frozen"/>
      <selection/>
      <selection pane="bottomLeft" activeCell="O14" sqref="O14"/>
    </sheetView>
  </sheetViews>
  <sheetFormatPr defaultColWidth="8.85" defaultRowHeight="15" customHeight="1" outlineLevelRow="6"/>
  <cols>
    <col min="1" max="15" width="28.575" style="112" customWidth="1"/>
    <col min="16" max="16384" width="8.85" style="112"/>
  </cols>
  <sheetData>
    <row r="1" s="112" customFormat="1" ht="18.75" customHeight="1" spans="1:15">
      <c r="A1" s="121"/>
      <c r="B1" s="122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30" t="s">
        <v>202</v>
      </c>
    </row>
    <row r="2" s="112" customFormat="1" ht="45" customHeight="1" spans="1:15">
      <c r="A2" s="123" t="s">
        <v>203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</row>
    <row r="3" s="112" customFormat="1" ht="18.75" customHeight="1" spans="1:15">
      <c r="A3" s="124" t="str">
        <f>"单位名称："&amp;"云南省华宁县气象局"</f>
        <v>单位名称：云南省华宁县气象局</v>
      </c>
      <c r="B3" s="124"/>
      <c r="C3" s="124"/>
      <c r="D3" s="124"/>
      <c r="E3" s="124"/>
      <c r="F3" s="124"/>
      <c r="G3" s="124"/>
      <c r="H3" s="124"/>
      <c r="I3" s="124"/>
      <c r="J3" s="131"/>
      <c r="K3" s="131"/>
      <c r="L3" s="131"/>
      <c r="M3" s="131"/>
      <c r="N3" s="131"/>
      <c r="O3" s="132" t="s">
        <v>106</v>
      </c>
    </row>
    <row r="4" s="112" customFormat="1" ht="18.75" customHeight="1" spans="1:15">
      <c r="A4" s="125" t="s">
        <v>27</v>
      </c>
      <c r="B4" s="125" t="s">
        <v>115</v>
      </c>
      <c r="C4" s="125" t="s">
        <v>116</v>
      </c>
      <c r="D4" s="125" t="s">
        <v>117</v>
      </c>
      <c r="E4" s="125" t="s">
        <v>118</v>
      </c>
      <c r="F4" s="125" t="s">
        <v>119</v>
      </c>
      <c r="G4" s="125" t="s">
        <v>120</v>
      </c>
      <c r="H4" s="125" t="s">
        <v>121</v>
      </c>
      <c r="I4" s="125" t="s">
        <v>122</v>
      </c>
      <c r="J4" s="133" t="s">
        <v>28</v>
      </c>
      <c r="K4" s="133" t="s">
        <v>31</v>
      </c>
      <c r="L4" s="125" t="s">
        <v>32</v>
      </c>
      <c r="M4" s="125" t="s">
        <v>33</v>
      </c>
      <c r="N4" s="125" t="s">
        <v>34</v>
      </c>
      <c r="O4" s="125" t="s">
        <v>35</v>
      </c>
    </row>
    <row r="5" s="112" customFormat="1" ht="18.75" customHeight="1" spans="1:15">
      <c r="A5" s="126" t="s">
        <v>36</v>
      </c>
      <c r="B5" s="126" t="s">
        <v>37</v>
      </c>
      <c r="C5" s="126" t="s">
        <v>38</v>
      </c>
      <c r="D5" s="126" t="s">
        <v>39</v>
      </c>
      <c r="E5" s="126">
        <v>5</v>
      </c>
      <c r="F5" s="126">
        <v>6</v>
      </c>
      <c r="G5" s="126">
        <v>7</v>
      </c>
      <c r="H5" s="126">
        <v>8</v>
      </c>
      <c r="I5" s="126">
        <v>9</v>
      </c>
      <c r="J5" s="126">
        <v>10</v>
      </c>
      <c r="K5" s="126">
        <v>11</v>
      </c>
      <c r="L5" s="126">
        <v>12</v>
      </c>
      <c r="M5" s="126">
        <v>13</v>
      </c>
      <c r="N5" s="126">
        <v>14</v>
      </c>
      <c r="O5" s="126">
        <v>15</v>
      </c>
    </row>
    <row r="6" s="112" customFormat="1" ht="20.25" customHeight="1" spans="1:15">
      <c r="A6" s="127" t="s">
        <v>46</v>
      </c>
      <c r="B6" s="127" t="s">
        <v>204</v>
      </c>
      <c r="C6" s="128" t="s">
        <v>205</v>
      </c>
      <c r="D6" s="127" t="s">
        <v>204</v>
      </c>
      <c r="E6" s="127" t="s">
        <v>206</v>
      </c>
      <c r="F6" s="127" t="s">
        <v>207</v>
      </c>
      <c r="G6" s="127" t="s">
        <v>208</v>
      </c>
      <c r="H6" s="127" t="s">
        <v>129</v>
      </c>
      <c r="I6" s="127" t="s">
        <v>209</v>
      </c>
      <c r="J6" s="134">
        <v>437000</v>
      </c>
      <c r="K6" s="134">
        <v>437000</v>
      </c>
      <c r="L6" s="134"/>
      <c r="M6" s="134"/>
      <c r="N6" s="134"/>
      <c r="O6" s="134"/>
    </row>
    <row r="7" s="112" customFormat="1" ht="20.25" customHeight="1" spans="1:15">
      <c r="A7" s="129" t="s">
        <v>28</v>
      </c>
      <c r="B7" s="129"/>
      <c r="C7" s="129"/>
      <c r="D7" s="129"/>
      <c r="E7" s="129"/>
      <c r="F7" s="129"/>
      <c r="G7" s="129"/>
      <c r="H7" s="129"/>
      <c r="I7" s="129"/>
      <c r="J7" s="135">
        <v>437000</v>
      </c>
      <c r="K7" s="135">
        <v>437000</v>
      </c>
      <c r="L7" s="135"/>
      <c r="M7" s="135"/>
      <c r="N7" s="135"/>
      <c r="O7" s="135"/>
    </row>
  </sheetData>
  <mergeCells count="3">
    <mergeCell ref="A2:O2"/>
    <mergeCell ref="A3:H3"/>
    <mergeCell ref="A7:I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2"/>
  <sheetViews>
    <sheetView showZeros="0" workbookViewId="0">
      <pane ySplit="1" topLeftCell="A2" activePane="bottomLeft" state="frozen"/>
      <selection/>
      <selection pane="bottomLeft" activeCell="E35" sqref="E35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32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210</v>
      </c>
    </row>
    <row r="3" ht="28.5" customHeight="1" spans="1:10">
      <c r="A3" s="45" t="s">
        <v>211</v>
      </c>
      <c r="B3" s="27"/>
      <c r="C3" s="27"/>
      <c r="D3" s="27"/>
      <c r="E3" s="27"/>
      <c r="F3" s="46"/>
      <c r="G3" s="27"/>
      <c r="H3" s="46"/>
      <c r="I3" s="46"/>
      <c r="J3" s="27"/>
    </row>
    <row r="4" ht="15" customHeight="1" spans="1:1">
      <c r="A4" s="5" t="str">
        <f>"单位名称："&amp;"云南省华宁县气象局"</f>
        <v>单位名称：云南省华宁县气象局</v>
      </c>
    </row>
    <row r="5" ht="14.25" customHeight="1" spans="1:10">
      <c r="A5" s="109" t="s">
        <v>212</v>
      </c>
      <c r="B5" s="109" t="s">
        <v>213</v>
      </c>
      <c r="C5" s="109" t="s">
        <v>214</v>
      </c>
      <c r="D5" s="109" t="s">
        <v>215</v>
      </c>
      <c r="E5" s="109" t="s">
        <v>216</v>
      </c>
      <c r="F5" s="109" t="s">
        <v>217</v>
      </c>
      <c r="G5" s="109" t="s">
        <v>218</v>
      </c>
      <c r="H5" s="109" t="s">
        <v>219</v>
      </c>
      <c r="I5" s="109" t="s">
        <v>220</v>
      </c>
      <c r="J5" s="109" t="s">
        <v>221</v>
      </c>
    </row>
    <row r="6" ht="14.25" customHeight="1" spans="1:10">
      <c r="A6" s="109"/>
      <c r="B6" s="109"/>
      <c r="C6" s="109"/>
      <c r="D6" s="109"/>
      <c r="E6" s="109"/>
      <c r="F6" s="109"/>
      <c r="G6" s="109"/>
      <c r="H6" s="109"/>
      <c r="I6" s="109"/>
      <c r="J6" s="109"/>
    </row>
    <row r="7" ht="24" customHeight="1" spans="1:10">
      <c r="A7" s="11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</row>
    <row r="8" ht="24" customHeight="1" spans="1:10">
      <c r="A8" s="111" t="s">
        <v>46</v>
      </c>
      <c r="B8" s="111"/>
      <c r="C8" s="112"/>
      <c r="D8" s="113"/>
      <c r="E8" s="113"/>
      <c r="F8" s="113"/>
      <c r="G8" s="113"/>
      <c r="H8" s="113"/>
      <c r="I8" s="113"/>
      <c r="J8" s="113"/>
    </row>
    <row r="9" customHeight="1" spans="1:10">
      <c r="A9" s="114" t="s">
        <v>204</v>
      </c>
      <c r="B9" s="115"/>
      <c r="C9" s="115"/>
      <c r="D9" s="113"/>
      <c r="E9" s="113"/>
      <c r="F9" s="113"/>
      <c r="G9" s="113"/>
      <c r="H9" s="113"/>
      <c r="I9" s="113"/>
      <c r="J9" s="113"/>
    </row>
    <row r="10" customHeight="1" spans="1:10">
      <c r="A10" s="111"/>
      <c r="B10" s="111" t="s">
        <v>222</v>
      </c>
      <c r="C10" s="116" t="s">
        <v>223</v>
      </c>
      <c r="D10" s="117" t="s">
        <v>224</v>
      </c>
      <c r="E10" s="118" t="s">
        <v>225</v>
      </c>
      <c r="F10" s="119" t="s">
        <v>226</v>
      </c>
      <c r="G10" s="118" t="s">
        <v>227</v>
      </c>
      <c r="H10" s="118" t="s">
        <v>228</v>
      </c>
      <c r="I10" s="117" t="s">
        <v>229</v>
      </c>
      <c r="J10" s="117" t="s">
        <v>230</v>
      </c>
    </row>
    <row r="11" customHeight="1" spans="1:10">
      <c r="A11" s="120"/>
      <c r="B11" s="111" t="s">
        <v>222</v>
      </c>
      <c r="C11" s="116" t="s">
        <v>223</v>
      </c>
      <c r="D11" s="117" t="s">
        <v>231</v>
      </c>
      <c r="E11" s="118" t="s">
        <v>232</v>
      </c>
      <c r="F11" s="119" t="s">
        <v>233</v>
      </c>
      <c r="G11" s="118" t="s">
        <v>234</v>
      </c>
      <c r="H11" s="118" t="s">
        <v>228</v>
      </c>
      <c r="I11" s="117" t="s">
        <v>235</v>
      </c>
      <c r="J11" s="117" t="s">
        <v>236</v>
      </c>
    </row>
    <row r="12" customHeight="1" spans="1:10">
      <c r="A12" s="120"/>
      <c r="B12" s="111" t="s">
        <v>222</v>
      </c>
      <c r="C12" s="116" t="s">
        <v>223</v>
      </c>
      <c r="D12" s="117" t="s">
        <v>237</v>
      </c>
      <c r="E12" s="118" t="s">
        <v>232</v>
      </c>
      <c r="F12" s="119" t="s">
        <v>238</v>
      </c>
      <c r="G12" s="118" t="s">
        <v>234</v>
      </c>
      <c r="H12" s="118" t="s">
        <v>228</v>
      </c>
      <c r="I12" s="117" t="s">
        <v>235</v>
      </c>
      <c r="J12" s="117" t="s">
        <v>239</v>
      </c>
    </row>
    <row r="13" customHeight="1" spans="1:10">
      <c r="A13" s="120"/>
      <c r="B13" s="111" t="s">
        <v>222</v>
      </c>
      <c r="C13" s="116" t="s">
        <v>223</v>
      </c>
      <c r="D13" s="117" t="s">
        <v>240</v>
      </c>
      <c r="E13" s="118" t="s">
        <v>225</v>
      </c>
      <c r="F13" s="119" t="s">
        <v>241</v>
      </c>
      <c r="G13" s="118" t="s">
        <v>242</v>
      </c>
      <c r="H13" s="118" t="s">
        <v>228</v>
      </c>
      <c r="I13" s="117" t="s">
        <v>243</v>
      </c>
      <c r="J13" s="117" t="s">
        <v>244</v>
      </c>
    </row>
    <row r="14" customHeight="1" spans="1:10">
      <c r="A14" s="120"/>
      <c r="B14" s="111" t="s">
        <v>222</v>
      </c>
      <c r="C14" s="116" t="s">
        <v>223</v>
      </c>
      <c r="D14" s="117" t="s">
        <v>245</v>
      </c>
      <c r="E14" s="118" t="s">
        <v>225</v>
      </c>
      <c r="F14" s="119" t="s">
        <v>246</v>
      </c>
      <c r="G14" s="118" t="s">
        <v>247</v>
      </c>
      <c r="H14" s="118" t="s">
        <v>228</v>
      </c>
      <c r="I14" s="117" t="s">
        <v>248</v>
      </c>
      <c r="J14" s="117" t="s">
        <v>249</v>
      </c>
    </row>
    <row r="15" customHeight="1" spans="1:10">
      <c r="A15" s="120"/>
      <c r="B15" s="111" t="s">
        <v>222</v>
      </c>
      <c r="C15" s="116" t="s">
        <v>223</v>
      </c>
      <c r="D15" s="117" t="s">
        <v>250</v>
      </c>
      <c r="E15" s="118" t="s">
        <v>225</v>
      </c>
      <c r="F15" s="119" t="s">
        <v>251</v>
      </c>
      <c r="G15" s="118" t="s">
        <v>252</v>
      </c>
      <c r="H15" s="118" t="s">
        <v>228</v>
      </c>
      <c r="I15" s="117" t="s">
        <v>253</v>
      </c>
      <c r="J15" s="117" t="s">
        <v>254</v>
      </c>
    </row>
    <row r="16" customHeight="1" spans="1:10">
      <c r="A16" s="120"/>
      <c r="B16" s="111" t="s">
        <v>222</v>
      </c>
      <c r="C16" s="116" t="s">
        <v>255</v>
      </c>
      <c r="D16" s="117" t="s">
        <v>256</v>
      </c>
      <c r="E16" s="118" t="s">
        <v>225</v>
      </c>
      <c r="F16" s="119" t="s">
        <v>238</v>
      </c>
      <c r="G16" s="118" t="s">
        <v>257</v>
      </c>
      <c r="H16" s="118" t="s">
        <v>258</v>
      </c>
      <c r="I16" s="117" t="s">
        <v>259</v>
      </c>
      <c r="J16" s="117" t="s">
        <v>260</v>
      </c>
    </row>
    <row r="17" customHeight="1" spans="1:10">
      <c r="A17" s="120"/>
      <c r="B17" s="111" t="s">
        <v>222</v>
      </c>
      <c r="C17" s="116" t="s">
        <v>255</v>
      </c>
      <c r="D17" s="117" t="s">
        <v>261</v>
      </c>
      <c r="E17" s="118" t="s">
        <v>225</v>
      </c>
      <c r="F17" s="119" t="s">
        <v>238</v>
      </c>
      <c r="G17" s="118" t="s">
        <v>257</v>
      </c>
      <c r="H17" s="118" t="s">
        <v>258</v>
      </c>
      <c r="I17" s="117" t="s">
        <v>259</v>
      </c>
      <c r="J17" s="117" t="s">
        <v>262</v>
      </c>
    </row>
    <row r="18" customHeight="1" spans="1:10">
      <c r="A18" s="120"/>
      <c r="B18" s="111" t="s">
        <v>222</v>
      </c>
      <c r="C18" s="116" t="s">
        <v>255</v>
      </c>
      <c r="D18" s="117" t="s">
        <v>263</v>
      </c>
      <c r="E18" s="118" t="s">
        <v>225</v>
      </c>
      <c r="F18" s="119" t="s">
        <v>238</v>
      </c>
      <c r="G18" s="118" t="s">
        <v>257</v>
      </c>
      <c r="H18" s="118" t="s">
        <v>258</v>
      </c>
      <c r="I18" s="117" t="s">
        <v>259</v>
      </c>
      <c r="J18" s="117" t="s">
        <v>264</v>
      </c>
    </row>
    <row r="19" customHeight="1" spans="1:10">
      <c r="A19" s="120"/>
      <c r="B19" s="111" t="s">
        <v>222</v>
      </c>
      <c r="C19" s="116" t="s">
        <v>265</v>
      </c>
      <c r="D19" s="117" t="s">
        <v>266</v>
      </c>
      <c r="E19" s="118" t="s">
        <v>225</v>
      </c>
      <c r="F19" s="119" t="s">
        <v>38</v>
      </c>
      <c r="G19" s="118" t="s">
        <v>267</v>
      </c>
      <c r="H19" s="118" t="s">
        <v>228</v>
      </c>
      <c r="I19" s="117" t="s">
        <v>268</v>
      </c>
      <c r="J19" s="117" t="s">
        <v>269</v>
      </c>
    </row>
    <row r="20" customHeight="1" spans="1:10">
      <c r="A20" s="120"/>
      <c r="B20" s="111" t="s">
        <v>270</v>
      </c>
      <c r="C20" s="116" t="s">
        <v>271</v>
      </c>
      <c r="D20" s="117" t="s">
        <v>272</v>
      </c>
      <c r="E20" s="118" t="s">
        <v>232</v>
      </c>
      <c r="F20" s="119" t="s">
        <v>273</v>
      </c>
      <c r="G20" s="118" t="s">
        <v>274</v>
      </c>
      <c r="H20" s="118" t="s">
        <v>228</v>
      </c>
      <c r="I20" s="117" t="s">
        <v>275</v>
      </c>
      <c r="J20" s="117" t="s">
        <v>276</v>
      </c>
    </row>
    <row r="21" customHeight="1" spans="1:10">
      <c r="A21" s="120"/>
      <c r="B21" s="111" t="s">
        <v>277</v>
      </c>
      <c r="C21" s="116" t="s">
        <v>278</v>
      </c>
      <c r="D21" s="117" t="s">
        <v>279</v>
      </c>
      <c r="E21" s="118" t="s">
        <v>232</v>
      </c>
      <c r="F21" s="119" t="s">
        <v>238</v>
      </c>
      <c r="G21" s="118" t="s">
        <v>257</v>
      </c>
      <c r="H21" s="118" t="s">
        <v>258</v>
      </c>
      <c r="I21" s="117" t="s">
        <v>280</v>
      </c>
      <c r="J21" s="117" t="s">
        <v>281</v>
      </c>
    </row>
    <row r="22" customHeight="1" spans="1:10">
      <c r="A22" s="120"/>
      <c r="B22" s="111" t="s">
        <v>277</v>
      </c>
      <c r="C22" s="116" t="s">
        <v>278</v>
      </c>
      <c r="D22" s="117" t="s">
        <v>282</v>
      </c>
      <c r="E22" s="118" t="s">
        <v>232</v>
      </c>
      <c r="F22" s="119" t="s">
        <v>238</v>
      </c>
      <c r="G22" s="118" t="s">
        <v>257</v>
      </c>
      <c r="H22" s="118" t="s">
        <v>258</v>
      </c>
      <c r="I22" s="117" t="s">
        <v>283</v>
      </c>
      <c r="J22" s="117" t="s">
        <v>284</v>
      </c>
    </row>
  </sheetData>
  <mergeCells count="12">
    <mergeCell ref="A3:J3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55" t="s">
        <v>285</v>
      </c>
    </row>
    <row r="3" ht="28.5" customHeight="1" spans="1:6">
      <c r="A3" s="27" t="s">
        <v>286</v>
      </c>
      <c r="B3" s="27"/>
      <c r="C3" s="27"/>
      <c r="D3" s="27"/>
      <c r="E3" s="27"/>
      <c r="F3" s="27"/>
    </row>
    <row r="4" ht="15" customHeight="1" spans="1:6">
      <c r="A4" s="104" t="str">
        <f>"单位名称："&amp;"云南省华宁县气象局"</f>
        <v>单位名称：云南省华宁县气象局</v>
      </c>
      <c r="B4" s="105"/>
      <c r="C4" s="105"/>
      <c r="D4" s="71"/>
      <c r="E4" s="71"/>
      <c r="F4" s="106" t="s">
        <v>2</v>
      </c>
    </row>
    <row r="5" ht="18.75" customHeight="1" spans="1:6">
      <c r="A5" s="10" t="s">
        <v>27</v>
      </c>
      <c r="B5" s="10" t="s">
        <v>50</v>
      </c>
      <c r="C5" s="10" t="s">
        <v>51</v>
      </c>
      <c r="D5" s="16" t="s">
        <v>287</v>
      </c>
      <c r="E5" s="62"/>
      <c r="F5" s="62"/>
    </row>
    <row r="6" ht="30" customHeight="1" spans="1:6">
      <c r="A6" s="19"/>
      <c r="B6" s="19"/>
      <c r="C6" s="19"/>
      <c r="D6" s="16" t="s">
        <v>28</v>
      </c>
      <c r="E6" s="62" t="s">
        <v>53</v>
      </c>
      <c r="F6" s="62" t="s">
        <v>54</v>
      </c>
    </row>
    <row r="7" ht="16.5" customHeight="1" spans="1:6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</row>
    <row r="8" ht="20.25" customHeight="1" spans="1:6">
      <c r="A8" s="29"/>
      <c r="B8" s="29"/>
      <c r="C8" s="29"/>
      <c r="D8" s="23"/>
      <c r="E8" s="23"/>
      <c r="F8" s="23"/>
    </row>
    <row r="9" ht="17.25" customHeight="1" spans="1:6">
      <c r="A9" s="107" t="s">
        <v>89</v>
      </c>
      <c r="B9" s="108"/>
      <c r="C9" s="108" t="s">
        <v>89</v>
      </c>
      <c r="D9" s="23"/>
      <c r="E9" s="23"/>
      <c r="F9" s="23"/>
    </row>
  </sheetData>
  <mergeCells count="6">
    <mergeCell ref="A3:F3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54"/>
      <c r="P2" s="54"/>
      <c r="Q2" s="102" t="s">
        <v>288</v>
      </c>
    </row>
    <row r="3" ht="27.75" customHeight="1" spans="1:17">
      <c r="A3" s="67" t="s">
        <v>289</v>
      </c>
      <c r="B3" s="27"/>
      <c r="C3" s="27"/>
      <c r="D3" s="27"/>
      <c r="E3" s="27"/>
      <c r="F3" s="27"/>
      <c r="G3" s="27"/>
      <c r="H3" s="27"/>
      <c r="I3" s="27"/>
      <c r="J3" s="27"/>
      <c r="K3" s="46"/>
      <c r="L3" s="27"/>
      <c r="M3" s="27"/>
      <c r="N3" s="27"/>
      <c r="O3" s="46"/>
      <c r="P3" s="46"/>
      <c r="Q3" s="27"/>
    </row>
    <row r="4" ht="18.75" customHeight="1" spans="1:17">
      <c r="A4" s="96" t="str">
        <f>"单位名称："&amp;"云南省华宁县气象局"</f>
        <v>单位名称：云南省华宁县气象局</v>
      </c>
      <c r="B4" s="7"/>
      <c r="C4" s="7"/>
      <c r="D4" s="7"/>
      <c r="E4" s="7"/>
      <c r="F4" s="7"/>
      <c r="G4" s="7"/>
      <c r="H4" s="7"/>
      <c r="I4" s="7"/>
      <c r="J4" s="7"/>
      <c r="O4" s="63"/>
      <c r="P4" s="63"/>
      <c r="Q4" s="103" t="s">
        <v>106</v>
      </c>
    </row>
    <row r="5" ht="15.75" customHeight="1" spans="1:17">
      <c r="A5" s="10" t="s">
        <v>290</v>
      </c>
      <c r="B5" s="72" t="s">
        <v>291</v>
      </c>
      <c r="C5" s="72" t="s">
        <v>292</v>
      </c>
      <c r="D5" s="72" t="s">
        <v>293</v>
      </c>
      <c r="E5" s="72" t="s">
        <v>294</v>
      </c>
      <c r="F5" s="72" t="s">
        <v>295</v>
      </c>
      <c r="G5" s="73" t="s">
        <v>296</v>
      </c>
      <c r="H5" s="73"/>
      <c r="I5" s="73"/>
      <c r="J5" s="73"/>
      <c r="K5" s="74"/>
      <c r="L5" s="73"/>
      <c r="M5" s="73"/>
      <c r="N5" s="73"/>
      <c r="O5" s="89"/>
      <c r="P5" s="74"/>
      <c r="Q5" s="90"/>
    </row>
    <row r="6" ht="17.25" customHeight="1" spans="1:17">
      <c r="A6" s="15"/>
      <c r="B6" s="75"/>
      <c r="C6" s="75"/>
      <c r="D6" s="75"/>
      <c r="E6" s="75"/>
      <c r="F6" s="75"/>
      <c r="G6" s="75" t="s">
        <v>28</v>
      </c>
      <c r="H6" s="75" t="s">
        <v>31</v>
      </c>
      <c r="I6" s="75" t="s">
        <v>297</v>
      </c>
      <c r="J6" s="75" t="s">
        <v>298</v>
      </c>
      <c r="K6" s="76" t="s">
        <v>299</v>
      </c>
      <c r="L6" s="91" t="s">
        <v>300</v>
      </c>
      <c r="M6" s="91"/>
      <c r="N6" s="91"/>
      <c r="O6" s="92"/>
      <c r="P6" s="93"/>
      <c r="Q6" s="77"/>
    </row>
    <row r="7" ht="54" customHeight="1" spans="1:17">
      <c r="A7" s="18"/>
      <c r="B7" s="77"/>
      <c r="C7" s="77"/>
      <c r="D7" s="77"/>
      <c r="E7" s="77"/>
      <c r="F7" s="77"/>
      <c r="G7" s="77"/>
      <c r="H7" s="77" t="s">
        <v>30</v>
      </c>
      <c r="I7" s="77"/>
      <c r="J7" s="77"/>
      <c r="K7" s="78"/>
      <c r="L7" s="77" t="s">
        <v>30</v>
      </c>
      <c r="M7" s="77" t="s">
        <v>301</v>
      </c>
      <c r="N7" s="77" t="s">
        <v>302</v>
      </c>
      <c r="O7" s="94" t="s">
        <v>303</v>
      </c>
      <c r="P7" s="78" t="s">
        <v>304</v>
      </c>
      <c r="Q7" s="77" t="s">
        <v>305</v>
      </c>
    </row>
    <row r="8" ht="15" customHeight="1" spans="1:17">
      <c r="A8" s="19">
        <v>1</v>
      </c>
      <c r="B8" s="97">
        <v>2</v>
      </c>
      <c r="C8" s="97">
        <v>3</v>
      </c>
      <c r="D8" s="97">
        <v>4</v>
      </c>
      <c r="E8" s="97">
        <v>5</v>
      </c>
      <c r="F8" s="97">
        <v>6</v>
      </c>
      <c r="G8" s="98">
        <v>7</v>
      </c>
      <c r="H8" s="98">
        <v>8</v>
      </c>
      <c r="I8" s="98">
        <v>9</v>
      </c>
      <c r="J8" s="98">
        <v>10</v>
      </c>
      <c r="K8" s="98">
        <v>11</v>
      </c>
      <c r="L8" s="98">
        <v>12</v>
      </c>
      <c r="M8" s="98">
        <v>13</v>
      </c>
      <c r="N8" s="98">
        <v>14</v>
      </c>
      <c r="O8" s="98">
        <v>15</v>
      </c>
      <c r="P8" s="98">
        <v>16</v>
      </c>
      <c r="Q8" s="98">
        <v>17</v>
      </c>
    </row>
    <row r="9" ht="21" customHeight="1" spans="1:17">
      <c r="A9" s="79"/>
      <c r="B9" s="80"/>
      <c r="C9" s="80"/>
      <c r="D9" s="80"/>
      <c r="E9" s="99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21" customHeight="1" spans="1:17">
      <c r="A10" s="79"/>
      <c r="B10" s="80"/>
      <c r="C10" s="80"/>
      <c r="D10" s="100"/>
      <c r="E10" s="101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ht="21" customHeight="1" spans="1:17">
      <c r="A11" s="82" t="s">
        <v>89</v>
      </c>
      <c r="B11" s="83"/>
      <c r="C11" s="83"/>
      <c r="D11" s="83"/>
      <c r="E11" s="99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5"/>
      <c r="B2" s="65"/>
      <c r="C2" s="65"/>
      <c r="D2" s="65"/>
      <c r="E2" s="65"/>
      <c r="F2" s="65"/>
      <c r="G2" s="65"/>
      <c r="H2" s="66"/>
      <c r="I2" s="65"/>
      <c r="J2" s="65"/>
      <c r="K2" s="65"/>
      <c r="L2" s="54"/>
      <c r="M2" s="85"/>
      <c r="N2" s="86" t="s">
        <v>306</v>
      </c>
    </row>
    <row r="3" ht="27.75" customHeight="1" spans="1:14">
      <c r="A3" s="67" t="s">
        <v>307</v>
      </c>
      <c r="B3" s="68"/>
      <c r="C3" s="68"/>
      <c r="D3" s="68"/>
      <c r="E3" s="68"/>
      <c r="F3" s="68"/>
      <c r="G3" s="68"/>
      <c r="H3" s="69"/>
      <c r="I3" s="68"/>
      <c r="J3" s="68"/>
      <c r="K3" s="68"/>
      <c r="L3" s="46"/>
      <c r="M3" s="69"/>
      <c r="N3" s="68"/>
    </row>
    <row r="4" ht="18.75" customHeight="1" spans="1:14">
      <c r="A4" s="70" t="str">
        <f>"单位名称："&amp;"云南省华宁县气象局"</f>
        <v>单位名称：云南省华宁县气象局</v>
      </c>
      <c r="B4" s="71"/>
      <c r="C4" s="71"/>
      <c r="D4" s="71"/>
      <c r="E4" s="71"/>
      <c r="F4" s="71"/>
      <c r="G4" s="71"/>
      <c r="H4" s="66"/>
      <c r="I4" s="65"/>
      <c r="J4" s="65"/>
      <c r="K4" s="65"/>
      <c r="L4" s="63"/>
      <c r="M4" s="87"/>
      <c r="N4" s="88" t="s">
        <v>106</v>
      </c>
    </row>
    <row r="5" ht="15.75" customHeight="1" spans="1:14">
      <c r="A5" s="10" t="s">
        <v>290</v>
      </c>
      <c r="B5" s="72" t="s">
        <v>308</v>
      </c>
      <c r="C5" s="72" t="s">
        <v>309</v>
      </c>
      <c r="D5" s="73" t="s">
        <v>296</v>
      </c>
      <c r="E5" s="73"/>
      <c r="F5" s="73"/>
      <c r="G5" s="73"/>
      <c r="H5" s="74"/>
      <c r="I5" s="73"/>
      <c r="J5" s="73"/>
      <c r="K5" s="73"/>
      <c r="L5" s="89"/>
      <c r="M5" s="74"/>
      <c r="N5" s="90"/>
    </row>
    <row r="6" ht="17.25" customHeight="1" spans="1:14">
      <c r="A6" s="15"/>
      <c r="B6" s="75"/>
      <c r="C6" s="75"/>
      <c r="D6" s="75" t="s">
        <v>28</v>
      </c>
      <c r="E6" s="75" t="s">
        <v>31</v>
      </c>
      <c r="F6" s="75" t="s">
        <v>297</v>
      </c>
      <c r="G6" s="75" t="s">
        <v>298</v>
      </c>
      <c r="H6" s="76" t="s">
        <v>299</v>
      </c>
      <c r="I6" s="91" t="s">
        <v>300</v>
      </c>
      <c r="J6" s="91"/>
      <c r="K6" s="91"/>
      <c r="L6" s="92"/>
      <c r="M6" s="93"/>
      <c r="N6" s="77"/>
    </row>
    <row r="7" ht="54" customHeight="1" spans="1:14">
      <c r="A7" s="18"/>
      <c r="B7" s="77"/>
      <c r="C7" s="77"/>
      <c r="D7" s="77"/>
      <c r="E7" s="77"/>
      <c r="F7" s="77"/>
      <c r="G7" s="77"/>
      <c r="H7" s="78"/>
      <c r="I7" s="77" t="s">
        <v>30</v>
      </c>
      <c r="J7" s="77" t="s">
        <v>301</v>
      </c>
      <c r="K7" s="77" t="s">
        <v>302</v>
      </c>
      <c r="L7" s="94" t="s">
        <v>303</v>
      </c>
      <c r="M7" s="78" t="s">
        <v>304</v>
      </c>
      <c r="N7" s="77" t="s">
        <v>305</v>
      </c>
    </row>
    <row r="8" ht="15" customHeight="1" spans="1:14">
      <c r="A8" s="18">
        <v>1</v>
      </c>
      <c r="B8" s="77">
        <v>2</v>
      </c>
      <c r="C8" s="77">
        <v>3</v>
      </c>
      <c r="D8" s="78">
        <v>4</v>
      </c>
      <c r="E8" s="78">
        <v>5</v>
      </c>
      <c r="F8" s="78">
        <v>6</v>
      </c>
      <c r="G8" s="78">
        <v>7</v>
      </c>
      <c r="H8" s="78">
        <v>8</v>
      </c>
      <c r="I8" s="78">
        <v>9</v>
      </c>
      <c r="J8" s="78">
        <v>10</v>
      </c>
      <c r="K8" s="78">
        <v>11</v>
      </c>
      <c r="L8" s="78">
        <v>12</v>
      </c>
      <c r="M8" s="78">
        <v>13</v>
      </c>
      <c r="N8" s="78">
        <v>14</v>
      </c>
    </row>
    <row r="9" ht="21" customHeight="1" spans="1:14">
      <c r="A9" s="79"/>
      <c r="B9" s="80"/>
      <c r="C9" s="80"/>
      <c r="D9" s="81"/>
      <c r="E9" s="81"/>
      <c r="F9" s="81"/>
      <c r="G9" s="81"/>
      <c r="H9" s="81"/>
      <c r="I9" s="81"/>
      <c r="J9" s="81"/>
      <c r="K9" s="81"/>
      <c r="L9" s="95"/>
      <c r="M9" s="81"/>
      <c r="N9" s="81"/>
    </row>
    <row r="10" ht="21" customHeight="1" spans="1:14">
      <c r="A10" s="79"/>
      <c r="B10" s="80"/>
      <c r="C10" s="80"/>
      <c r="D10" s="81"/>
      <c r="E10" s="81"/>
      <c r="F10" s="81"/>
      <c r="G10" s="81"/>
      <c r="H10" s="81"/>
      <c r="I10" s="81"/>
      <c r="J10" s="81"/>
      <c r="K10" s="81"/>
      <c r="L10" s="95"/>
      <c r="M10" s="81"/>
      <c r="N10" s="81"/>
    </row>
    <row r="11" ht="21" customHeight="1" spans="1:14">
      <c r="A11" s="82" t="s">
        <v>89</v>
      </c>
      <c r="B11" s="83"/>
      <c r="C11" s="84"/>
      <c r="D11" s="81"/>
      <c r="E11" s="81"/>
      <c r="F11" s="81"/>
      <c r="G11" s="81"/>
      <c r="H11" s="81"/>
      <c r="I11" s="81"/>
      <c r="J11" s="81"/>
      <c r="K11" s="81"/>
      <c r="L11" s="95"/>
      <c r="M11" s="81"/>
      <c r="N11" s="8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9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66666666667" defaultRowHeight="14.25" customHeight="1"/>
  <cols>
    <col min="1" max="1" width="42.025" customWidth="1"/>
    <col min="2" max="9" width="17.1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3.5" customHeight="1" spans="4:9">
      <c r="D2" s="55"/>
      <c r="I2" s="54" t="s">
        <v>310</v>
      </c>
    </row>
    <row r="3" ht="27.75" customHeight="1" spans="1:9">
      <c r="A3" s="56" t="s">
        <v>311</v>
      </c>
      <c r="B3" s="56"/>
      <c r="C3" s="56"/>
      <c r="D3" s="56"/>
      <c r="E3" s="56"/>
      <c r="F3" s="56"/>
      <c r="G3" s="56"/>
      <c r="H3" s="56"/>
      <c r="I3" s="56"/>
    </row>
    <row r="4" ht="18" customHeight="1" spans="1:9">
      <c r="A4" s="57" t="str">
        <f>"单位名称："&amp;"云南省华宁县气象局"</f>
        <v>单位名称：云南省华宁县气象局</v>
      </c>
      <c r="B4" s="57"/>
      <c r="C4" s="57"/>
      <c r="D4" s="57"/>
      <c r="E4" s="57"/>
      <c r="F4" s="57"/>
      <c r="G4" s="57"/>
      <c r="H4" s="57"/>
      <c r="I4" s="63" t="s">
        <v>106</v>
      </c>
    </row>
    <row r="5" ht="19.5" customHeight="1" spans="1:9">
      <c r="A5" s="58" t="s">
        <v>312</v>
      </c>
      <c r="B5" s="58" t="s">
        <v>296</v>
      </c>
      <c r="C5" s="58"/>
      <c r="D5" s="58"/>
      <c r="E5" s="58" t="s">
        <v>313</v>
      </c>
      <c r="F5" s="58"/>
      <c r="G5" s="58"/>
      <c r="H5" s="58"/>
      <c r="I5" s="58"/>
    </row>
    <row r="6" ht="40.5" customHeight="1" spans="1:9">
      <c r="A6" s="59"/>
      <c r="B6" s="59" t="s">
        <v>28</v>
      </c>
      <c r="C6" s="60" t="s">
        <v>31</v>
      </c>
      <c r="D6" s="60" t="s">
        <v>314</v>
      </c>
      <c r="E6" s="61" t="s">
        <v>315</v>
      </c>
      <c r="F6" s="61" t="s">
        <v>316</v>
      </c>
      <c r="G6" s="61" t="s">
        <v>317</v>
      </c>
      <c r="H6" s="61" t="s">
        <v>318</v>
      </c>
      <c r="I6" s="64" t="s">
        <v>319</v>
      </c>
    </row>
    <row r="7" ht="19.5" customHeight="1" spans="1:9">
      <c r="A7" s="62">
        <v>1</v>
      </c>
      <c r="B7" s="62">
        <v>2</v>
      </c>
      <c r="C7" s="62">
        <v>3</v>
      </c>
      <c r="D7" s="11">
        <v>4</v>
      </c>
      <c r="E7" s="62">
        <v>5</v>
      </c>
      <c r="F7" s="62">
        <v>6</v>
      </c>
      <c r="G7" s="62">
        <v>7</v>
      </c>
      <c r="H7" s="11">
        <v>8</v>
      </c>
      <c r="I7" s="62">
        <v>9</v>
      </c>
    </row>
    <row r="8" ht="28.4" customHeight="1" spans="1:9">
      <c r="A8" s="29"/>
      <c r="B8" s="23"/>
      <c r="C8" s="23"/>
      <c r="D8" s="23"/>
      <c r="E8" s="23"/>
      <c r="F8" s="23"/>
      <c r="G8" s="23"/>
      <c r="H8" s="23"/>
      <c r="I8" s="23"/>
    </row>
    <row r="9" ht="29.9" customHeight="1" spans="1:9">
      <c r="A9" s="29"/>
      <c r="B9" s="23"/>
      <c r="C9" s="23"/>
      <c r="D9" s="23"/>
      <c r="E9" s="23"/>
      <c r="F9" s="23"/>
      <c r="G9" s="23"/>
      <c r="H9" s="23"/>
      <c r="I9" s="23"/>
    </row>
  </sheetData>
  <mergeCells count="5">
    <mergeCell ref="A3:I3"/>
    <mergeCell ref="A4:H4"/>
    <mergeCell ref="B5:D5"/>
    <mergeCell ref="E5:I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54" t="s">
        <v>320</v>
      </c>
    </row>
    <row r="3" ht="28.5" customHeight="1" spans="1:10">
      <c r="A3" s="45" t="s">
        <v>321</v>
      </c>
      <c r="B3" s="27"/>
      <c r="C3" s="27"/>
      <c r="D3" s="27"/>
      <c r="E3" s="27"/>
      <c r="F3" s="46"/>
      <c r="G3" s="27"/>
      <c r="H3" s="46"/>
      <c r="I3" s="46"/>
      <c r="J3" s="27"/>
    </row>
    <row r="4" ht="17.25" customHeight="1" spans="1:1">
      <c r="A4" s="5" t="str">
        <f>"单位名称："&amp;"云南省华宁县气象局"</f>
        <v>单位名称：云南省华宁县气象局</v>
      </c>
    </row>
    <row r="5" ht="44.25" customHeight="1" spans="1:10">
      <c r="A5" s="47" t="s">
        <v>322</v>
      </c>
      <c r="B5" s="47" t="s">
        <v>323</v>
      </c>
      <c r="C5" s="47" t="s">
        <v>213</v>
      </c>
      <c r="D5" s="47" t="s">
        <v>214</v>
      </c>
      <c r="E5" s="47" t="s">
        <v>215</v>
      </c>
      <c r="F5" s="48" t="s">
        <v>216</v>
      </c>
      <c r="G5" s="47" t="s">
        <v>217</v>
      </c>
      <c r="H5" s="48" t="s">
        <v>218</v>
      </c>
      <c r="I5" s="48" t="s">
        <v>219</v>
      </c>
      <c r="J5" s="47" t="s">
        <v>221</v>
      </c>
    </row>
    <row r="6" ht="14.2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8">
        <v>6</v>
      </c>
      <c r="G6" s="47">
        <v>7</v>
      </c>
      <c r="H6" s="48">
        <v>8</v>
      </c>
      <c r="I6" s="48">
        <v>9</v>
      </c>
      <c r="J6" s="47">
        <v>10</v>
      </c>
    </row>
    <row r="7" ht="42" customHeight="1" spans="1:10">
      <c r="A7" s="49"/>
      <c r="B7" s="50"/>
      <c r="C7" s="50"/>
      <c r="D7" s="50"/>
      <c r="E7" s="51"/>
      <c r="F7" s="52"/>
      <c r="G7" s="51"/>
      <c r="H7" s="52"/>
      <c r="I7" s="52"/>
      <c r="J7" s="51"/>
    </row>
    <row r="8" ht="42" customHeight="1" spans="1:10">
      <c r="A8" s="49"/>
      <c r="B8" s="53"/>
      <c r="C8" s="53"/>
      <c r="D8" s="53"/>
      <c r="E8" s="49"/>
      <c r="F8" s="53"/>
      <c r="G8" s="49"/>
      <c r="H8" s="53"/>
      <c r="I8" s="53"/>
      <c r="J8" s="49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5"/>
      <c r="B1" s="35"/>
      <c r="C1" s="35"/>
      <c r="D1" s="35"/>
      <c r="E1" s="35"/>
      <c r="F1" s="35"/>
      <c r="G1" s="35"/>
      <c r="H1" s="35"/>
    </row>
    <row r="2" ht="18.75" customHeight="1" spans="1:8">
      <c r="A2" s="36"/>
      <c r="B2" s="36"/>
      <c r="C2" s="36"/>
      <c r="D2" s="36"/>
      <c r="E2" s="36"/>
      <c r="F2" s="36"/>
      <c r="G2" s="36"/>
      <c r="H2" s="37" t="s">
        <v>324</v>
      </c>
    </row>
    <row r="3" ht="30.65" customHeight="1" spans="1:8">
      <c r="A3" s="38" t="s">
        <v>325</v>
      </c>
      <c r="B3" s="38"/>
      <c r="C3" s="38"/>
      <c r="D3" s="38"/>
      <c r="E3" s="38"/>
      <c r="F3" s="38"/>
      <c r="G3" s="38"/>
      <c r="H3" s="38"/>
    </row>
    <row r="4" ht="18.75" customHeight="1" spans="1:8">
      <c r="A4" s="39" t="str">
        <f>"单位名称："&amp;"云南省华宁县气象局"</f>
        <v>单位名称：云南省华宁县气象局</v>
      </c>
      <c r="B4" s="36"/>
      <c r="C4" s="36"/>
      <c r="D4" s="36"/>
      <c r="E4" s="36"/>
      <c r="F4" s="36"/>
      <c r="G4" s="36"/>
      <c r="H4" s="36"/>
    </row>
    <row r="5" ht="18.75" customHeight="1" spans="1:8">
      <c r="A5" s="40" t="s">
        <v>27</v>
      </c>
      <c r="B5" s="40" t="s">
        <v>326</v>
      </c>
      <c r="C5" s="40" t="s">
        <v>327</v>
      </c>
      <c r="D5" s="40" t="s">
        <v>328</v>
      </c>
      <c r="E5" s="40" t="s">
        <v>329</v>
      </c>
      <c r="F5" s="40" t="s">
        <v>330</v>
      </c>
      <c r="G5" s="40"/>
      <c r="H5" s="40"/>
    </row>
    <row r="6" ht="18.75" customHeight="1" spans="1:8">
      <c r="A6" s="40"/>
      <c r="B6" s="40"/>
      <c r="C6" s="40"/>
      <c r="D6" s="40"/>
      <c r="E6" s="40"/>
      <c r="F6" s="40" t="s">
        <v>294</v>
      </c>
      <c r="G6" s="40" t="s">
        <v>331</v>
      </c>
      <c r="H6" s="40" t="s">
        <v>332</v>
      </c>
    </row>
    <row r="7" ht="18.75" customHeight="1" spans="1:8">
      <c r="A7" s="41" t="s">
        <v>36</v>
      </c>
      <c r="B7" s="41" t="s">
        <v>37</v>
      </c>
      <c r="C7" s="41" t="s">
        <v>38</v>
      </c>
      <c r="D7" s="41" t="s">
        <v>39</v>
      </c>
      <c r="E7" s="41" t="s">
        <v>40</v>
      </c>
      <c r="F7" s="41" t="s">
        <v>41</v>
      </c>
      <c r="G7" s="41" t="s">
        <v>42</v>
      </c>
      <c r="H7" s="41" t="s">
        <v>43</v>
      </c>
    </row>
    <row r="8" ht="29.9" customHeight="1" spans="1:8">
      <c r="A8" s="42"/>
      <c r="B8" s="42"/>
      <c r="C8" s="42"/>
      <c r="D8" s="42"/>
      <c r="E8" s="40"/>
      <c r="F8" s="43"/>
      <c r="G8" s="44"/>
      <c r="H8" s="44"/>
    </row>
    <row r="9" ht="20.15" customHeight="1" spans="1:8">
      <c r="A9" s="40" t="s">
        <v>28</v>
      </c>
      <c r="B9" s="40"/>
      <c r="C9" s="40"/>
      <c r="D9" s="40"/>
      <c r="E9" s="40"/>
      <c r="F9" s="43"/>
      <c r="G9" s="44"/>
      <c r="H9" s="44"/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333</v>
      </c>
    </row>
    <row r="3" ht="27.75" customHeight="1" spans="1:11">
      <c r="A3" s="27" t="s">
        <v>334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5" t="str">
        <f>"单位名称："&amp;"云南省华宁县气象局"</f>
        <v>单位名称：云南省华宁县气象局</v>
      </c>
      <c r="B4" s="6"/>
      <c r="C4" s="6"/>
      <c r="D4" s="6"/>
      <c r="E4" s="6"/>
      <c r="F4" s="6"/>
      <c r="G4" s="6"/>
      <c r="H4" s="7"/>
      <c r="I4" s="7"/>
      <c r="J4" s="7"/>
      <c r="K4" s="8" t="s">
        <v>106</v>
      </c>
    </row>
    <row r="5" ht="21.75" customHeight="1" spans="1:11">
      <c r="A5" s="9" t="s">
        <v>118</v>
      </c>
      <c r="B5" s="9" t="s">
        <v>115</v>
      </c>
      <c r="C5" s="9" t="s">
        <v>335</v>
      </c>
      <c r="D5" s="10" t="s">
        <v>336</v>
      </c>
      <c r="E5" s="10" t="s">
        <v>337</v>
      </c>
      <c r="F5" s="10" t="s">
        <v>338</v>
      </c>
      <c r="G5" s="10" t="s">
        <v>339</v>
      </c>
      <c r="H5" s="16" t="s">
        <v>28</v>
      </c>
      <c r="I5" s="11" t="s">
        <v>340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31</v>
      </c>
      <c r="J6" s="10" t="s">
        <v>32</v>
      </c>
      <c r="K6" s="10" t="s">
        <v>33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30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4">
        <v>10</v>
      </c>
      <c r="K8" s="34">
        <v>11</v>
      </c>
    </row>
    <row r="9" ht="30.65" customHeight="1" spans="1:11">
      <c r="A9" s="29"/>
      <c r="B9" s="21"/>
      <c r="C9" s="29"/>
      <c r="D9" s="29"/>
      <c r="E9" s="29"/>
      <c r="F9" s="29"/>
      <c r="G9" s="29"/>
      <c r="H9" s="30"/>
      <c r="I9" s="30"/>
      <c r="J9" s="30"/>
      <c r="K9" s="30"/>
    </row>
    <row r="10" ht="30.65" customHeight="1" spans="1:11">
      <c r="A10" s="21"/>
      <c r="B10" s="21"/>
      <c r="C10" s="21"/>
      <c r="D10" s="21"/>
      <c r="E10" s="21"/>
      <c r="F10" s="21"/>
      <c r="G10" s="21"/>
      <c r="H10" s="30"/>
      <c r="I10" s="30"/>
      <c r="J10" s="30"/>
      <c r="K10" s="30"/>
    </row>
    <row r="11" ht="18.75" customHeight="1" spans="1:11">
      <c r="A11" s="31" t="s">
        <v>89</v>
      </c>
      <c r="B11" s="32"/>
      <c r="C11" s="32"/>
      <c r="D11" s="32"/>
      <c r="E11" s="32"/>
      <c r="F11" s="32"/>
      <c r="G11" s="33"/>
      <c r="H11" s="30"/>
      <c r="I11" s="30"/>
      <c r="J11" s="30"/>
      <c r="K11" s="30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341</v>
      </c>
    </row>
    <row r="3" ht="27.75" customHeight="1" spans="1:7">
      <c r="A3" s="4" t="s">
        <v>342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"单位名称："&amp;"云南省华宁县气象局"</f>
        <v>单位名称：云南省华宁县气象局</v>
      </c>
      <c r="B4" s="6"/>
      <c r="C4" s="6"/>
      <c r="D4" s="6"/>
      <c r="E4" s="7"/>
      <c r="F4" s="7"/>
      <c r="G4" s="8" t="s">
        <v>106</v>
      </c>
    </row>
    <row r="5" ht="21.75" customHeight="1" spans="1:7">
      <c r="A5" s="9" t="s">
        <v>335</v>
      </c>
      <c r="B5" s="9" t="s">
        <v>118</v>
      </c>
      <c r="C5" s="9" t="s">
        <v>115</v>
      </c>
      <c r="D5" s="10" t="s">
        <v>343</v>
      </c>
      <c r="E5" s="11" t="s">
        <v>31</v>
      </c>
      <c r="F5" s="12"/>
      <c r="G5" s="13"/>
    </row>
    <row r="6" ht="21.75" customHeight="1" spans="1:7">
      <c r="A6" s="14"/>
      <c r="B6" s="14"/>
      <c r="C6" s="14"/>
      <c r="D6" s="15"/>
      <c r="E6" s="16" t="s">
        <v>344</v>
      </c>
      <c r="F6" s="10" t="s">
        <v>345</v>
      </c>
      <c r="G6" s="10" t="s">
        <v>346</v>
      </c>
    </row>
    <row r="7" ht="40.5" customHeight="1" spans="1:7">
      <c r="A7" s="17"/>
      <c r="B7" s="17"/>
      <c r="C7" s="17"/>
      <c r="D7" s="18"/>
      <c r="E7" s="19"/>
      <c r="F7" s="18" t="s">
        <v>30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.9" customHeight="1" spans="1:7">
      <c r="A9" s="21"/>
      <c r="B9" s="22"/>
      <c r="C9" s="22"/>
      <c r="D9" s="21"/>
      <c r="E9" s="23"/>
      <c r="F9" s="23"/>
      <c r="G9" s="23"/>
    </row>
    <row r="10" ht="29.9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28</v>
      </c>
      <c r="B11" s="25" t="s">
        <v>347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Invisibility</cp:lastModifiedBy>
  <dcterms:created xsi:type="dcterms:W3CDTF">2025-01-21T02:50:00Z</dcterms:created>
  <dcterms:modified xsi:type="dcterms:W3CDTF">2025-03-07T09:05:20Z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2052-11.1.0.9740</vt:lpwstr>
  </property>
</Properties>
</file>