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<sst xmlns="http://schemas.openxmlformats.org/spreadsheetml/2006/main" count="870" uniqueCount="347">
  <si>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</si>
  <si>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</si>
  <si>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</si>
  <si>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</si>
  <si>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</si>
  <si>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</si>
  <si>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</si>
  <si>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</si>
  <si>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</si>
  <si>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</si>
  <si>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</si>
  <si>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</si>
  <si>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</si>
  <si>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</si>
  <si>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</si>
  <si>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</si>
  <si>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</si>
  <si>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</si>
  <si>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</si>
  <si>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</si>
  <si>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</si>
  <si>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</si>
  <si>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</si>
  <si>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</si>
  <si>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</si>
  <si>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</si>
  <si>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</si>
  <si>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</si>
  <si>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</si>
  <si>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</si>
  <si>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</si>
  <si>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</si>
  <si>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</si>
  <si>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</si>
  <si>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</si>
  <si>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</si>
  <si>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</si>
  <si>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</si>
  <si>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</si>
  <si>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</si>
  <si>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</si>
  <si>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</si>
  <si>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</si>
  <si>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</si>
  <si>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</si>
  <si>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</si>
  <si>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</si>
  <si>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</si>
  <si>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</si>
  <si>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</si>
  <si>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</si>
  <si>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</si>
  <si>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</si>
  <si>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</si>
  <si>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</si>
  <si>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105016</t>
  </si>
  <si>
    <t>华宁县职业高级中学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</si>
  <si>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</si>
  <si>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</si>
  <si>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</si>
  <si>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</si>
  <si>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</si>
  <si>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</si>
  <si>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</si>
  <si>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</si>
  <si>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</si>
  <si>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</si>
  <si>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</si>
  <si>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</si>
  <si>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</si>
  <si>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</si>
  <si>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</si>
  <si>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</si>
  <si>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</si>
  <si>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</si>
  <si>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</si>
  <si>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</si>
  <si>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</si>
  <si>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</si>
  <si>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</si>
  <si>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</si>
  <si>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</si>
  <si>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</si>
  <si>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</si>
  <si>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</si>
  <si>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</si>
  <si>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</si>
  <si>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</si>
  <si>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</si>
  <si>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</si>
  <si>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</si>
  <si>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</si>
  <si>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</si>
  <si>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</si>
  <si>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</si>
  <si>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</si>
  <si>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</si>
  <si>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</si>
  <si>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</si>
  <si>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</si>
  <si>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</si>
  <si>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</si>
  <si>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</si>
  <si>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</si>
  <si>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</si>
  <si>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</si>
  <si>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</si>
  <si>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</si>
  <si>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</si>
  <si>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</si>
  <si>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</si>
  <si>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</si>
  <si>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</si>
  <si>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</si>
  <si>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</si>
  <si>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</si>
  <si>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</si>
  <si>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</si>
  <si>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</si>
  <si>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</si>
  <si>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</si>
  <si>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</si>
  <si>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</si>
  <si>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</si>
  <si>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</si>
  <si>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</si>
  <si>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</si>
  <si>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</si>
  <si>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</si>
  <si>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</si>
  <si>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</si>
  <si>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</si>
  <si>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</si>
  <si>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</si>
  <si>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</si>
  <si>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</si>
  <si>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</si>
  <si>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</si>
  <si>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</si>
  <si>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</si>
  <si>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</si>
  <si>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</si>
  <si>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</si>
  <si>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</si>
  <si>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</si>
  <si>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</si>
  <si>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</si>
  <si>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</si>
  <si>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</si>
  <si>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530424210000000004364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</si>
  <si>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</si>
  <si>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</si>
  <si>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</si>
  <si>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</si>
  <si>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</si>
  <si>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</si>
  <si>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</si>
  <si>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</si>
  <si>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</si>
  <si>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530424210000000004365</t>
  </si>
  <si>
    <t>30113</t>
  </si>
  <si>
    <t>530424210000000004367</t>
  </si>
  <si>
    <t>对个人和家庭的补助</t>
  </si>
  <si>
    <t>30302</t>
  </si>
  <si>
    <t>退休费</t>
  </si>
  <si>
    <t>530424210000000004385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</si>
  <si>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</si>
  <si>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</si>
  <si>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</si>
  <si>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</si>
  <si>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</si>
  <si>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</si>
  <si>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</si>
  <si>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530424210000000004710</t>
  </si>
  <si>
    <t>工会经费</t>
  </si>
  <si>
    <t>30228</t>
  </si>
  <si>
    <t>530424221100000607288</t>
  </si>
  <si>
    <t>福利费</t>
  </si>
  <si>
    <t>30229</t>
  </si>
  <si>
    <t>530424231100001494177</t>
  </si>
  <si>
    <t>事业人员奖励性绩效工资（省级政策）</t>
  </si>
  <si>
    <t>530424231100001494178</t>
  </si>
  <si>
    <t>培训费</t>
  </si>
  <si>
    <t>30216</t>
  </si>
  <si>
    <t>530424251100003729748</t>
  </si>
  <si>
    <t>临聘人员工资资金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</si>
  <si>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</si>
  <si>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</si>
  <si>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</si>
  <si>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</si>
  <si>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</si>
  <si>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</si>
  <si>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</si>
  <si>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</si>
  <si>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</si>
  <si>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2025年免学费资金本级资金</t>
  </si>
  <si>
    <t>312 民生类</t>
  </si>
  <si>
    <t>530424251100003736999</t>
  </si>
  <si>
    <t>30201</t>
  </si>
  <si>
    <t>办公费</t>
  </si>
  <si>
    <t>2025年助学金本级资金</t>
  </si>
  <si>
    <t>530424251100003737117</t>
  </si>
  <si>
    <t>30308</t>
  </si>
  <si>
    <t>助学金</t>
  </si>
  <si>
    <t>华宁职中自有资金</t>
  </si>
  <si>
    <t>313 事业发展类</t>
  </si>
  <si>
    <t>530424251100003765186</t>
  </si>
  <si>
    <t>遗属补助资金</t>
  </si>
  <si>
    <t>530424251100003716392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</si>
  <si>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</si>
  <si>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</si>
  <si>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</si>
  <si>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</si>
  <si>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</si>
  <si>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</si>
  <si>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</si>
  <si>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</si>
  <si>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</si>
  <si>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</si>
  <si>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</si>
  <si>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</si>
  <si>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</si>
  <si>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</si>
  <si>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做好本部门退休人员遗属补助保障，按规定落实干部职工各项待遇，支持部门正常履职。</t>
  </si>
  <si>
    <t>产出指标</t>
  </si>
  <si>
    <t>数量指标</t>
  </si>
  <si>
    <t>遗属补助人数</t>
  </si>
  <si>
    <t>=</t>
  </si>
  <si>
    <t>1.00</t>
  </si>
  <si>
    <t>人</t>
  </si>
  <si>
    <t>定量指标</t>
  </si>
  <si>
    <t>反映享受遗属补助人数</t>
  </si>
  <si>
    <t>时效指标</t>
  </si>
  <si>
    <t>遗属补助发放时间</t>
  </si>
  <si>
    <t>年</t>
  </si>
  <si>
    <t>反映遗属补助金额的时间</t>
  </si>
  <si>
    <t>成本指标</t>
  </si>
  <si>
    <t>社会成本指标</t>
  </si>
  <si>
    <t>11472</t>
  </si>
  <si>
    <t>元</t>
  </si>
  <si>
    <t>反映2025年遗属补助金额</t>
  </si>
  <si>
    <t>效益指标</t>
  </si>
  <si>
    <t>经济效益</t>
  </si>
  <si>
    <t>部门运转</t>
  </si>
  <si>
    <t>正常运转</t>
  </si>
  <si>
    <t>定性指标</t>
  </si>
  <si>
    <t>反映单位全年运转情况</t>
  </si>
  <si>
    <t>满意度指标</t>
  </si>
  <si>
    <t>服务对象满意度</t>
  </si>
  <si>
    <t>遗属满意度</t>
  </si>
  <si>
    <t>&gt;=</t>
  </si>
  <si>
    <t>90</t>
  </si>
  <si>
    <t>%</t>
  </si>
  <si>
    <t>反映遗属对遗属补助发放的满意程度</t>
  </si>
  <si>
    <t>对2025年中职困难学生进行资助，确保困难学生完成学业</t>
  </si>
  <si>
    <t>助学金补助人数</t>
  </si>
  <si>
    <t>275</t>
  </si>
  <si>
    <t>反映项目实施对符合政策学生的覆盖情况。
实际发放助学金学生人数</t>
  </si>
  <si>
    <t>经济成本指标</t>
  </si>
  <si>
    <t>2000</t>
  </si>
  <si>
    <t>元/学年</t>
  </si>
  <si>
    <t>中央财政统一按每生每年平均2000元测算标准和一定比例与地方财政分担，西部地区，不分生源，分担比例为8∶2。</t>
  </si>
  <si>
    <t>减轻经济困难学生家庭负担</t>
  </si>
  <si>
    <t>95</t>
  </si>
  <si>
    <t>反映项目实施是否有助于减轻经济困难学生家庭负担的情况。</t>
  </si>
  <si>
    <t>学生学业完成率</t>
  </si>
  <si>
    <t>学生学业完成率=学生毕业人数/该届学生入学人数*100%</t>
  </si>
  <si>
    <t>职业教育招生人数增长率</t>
  </si>
  <si>
    <t>30</t>
  </si>
  <si>
    <t>反映项目实施是否有效加快发展职业教育，扩大职业教育培训覆盖面的情况。
职业教育招生人数增长率=（本年度招生人数-上年度招生人数)/上年度招生人数*100%</t>
  </si>
  <si>
    <t>受益学生满意度</t>
  </si>
  <si>
    <t>反映受益学生对项目实施的过程、效果的满意程度。</t>
  </si>
  <si>
    <t>目标1：759名学生免学费。
2.提升中职就学率。
3.为华宁县提供就技能人才</t>
  </si>
  <si>
    <t>免学费受助学生人数</t>
  </si>
  <si>
    <t>759</t>
  </si>
  <si>
    <t>反映补助对象符合国家相关规定情况。
符合补助政策的补助学生总数</t>
  </si>
  <si>
    <t>减少辍学率</t>
  </si>
  <si>
    <t>&lt;</t>
  </si>
  <si>
    <t>部门正常运转</t>
  </si>
  <si>
    <t>反映部门全年运转情况</t>
  </si>
  <si>
    <t>1.保障”云南省村（社区）干部能力素质与学历水平提升行动计划“项目教学工作的顺利开展
2.严格按文件要求支出经费</t>
  </si>
  <si>
    <t>培训人数</t>
  </si>
  <si>
    <t>404</t>
  </si>
  <si>
    <t>参加双提升的培训人数</t>
  </si>
  <si>
    <t>质量指标</t>
  </si>
  <si>
    <t>农村干部学历提升率</t>
  </si>
  <si>
    <t>参加双提升的培训人员获得学历提升的情况</t>
  </si>
  <si>
    <t>培训人数到位率</t>
  </si>
  <si>
    <t>参加双提升的培训人员按时参加培训的情况</t>
  </si>
  <si>
    <t>可持续影响</t>
  </si>
  <si>
    <t>农村干部履职能力</t>
  </si>
  <si>
    <t>反映农村干部履职能力的情况</t>
  </si>
  <si>
    <t>社会公众满意度</t>
  </si>
  <si>
    <t>反映社会公众对培训的满意程度</t>
  </si>
  <si>
    <t>农村干部满意度</t>
  </si>
  <si>
    <t>反映农村干部对培训的满意程度</t>
  </si>
  <si>
    <t>预算06表</t>
  </si>
  <si>
    <r>
      <rPr>
        <sz val="27"/>
        <rFont val="SimSun"/>
        <charset val="134"/>
      </rPr>
      <t>2025年部门政府性基金预算支出预算表</t>
    </r>
    <r>
      <rPr>
        <sz val="22"/>
        <color rgb="FFFF0000"/>
        <rFont val="SimSun"/>
        <charset val="134"/>
      </rPr>
      <t>（空表）</t>
    </r>
  </si>
  <si>
    <t>政府性基金预算支出</t>
  </si>
  <si>
    <t>备注：华宁县职业高级中学2025年无政府性基金预算支出</t>
  </si>
  <si>
    <t>预算07表</t>
  </si>
  <si>
    <r>
      <rPr>
        <sz val="27"/>
        <rFont val="SimSun"/>
        <charset val="134"/>
      </rPr>
      <t>2025年部门政府采购预算表</t>
    </r>
    <r>
      <rPr>
        <b/>
        <sz val="22"/>
        <color rgb="FFFF0000"/>
        <rFont val="SimSun"/>
        <charset val="134"/>
      </rPr>
      <t>（空表）</t>
    </r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</si>
  <si>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</si>
  <si>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</si>
  <si>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</si>
  <si>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</si>
  <si>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</si>
  <si>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</si>
  <si>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</si>
  <si>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</si>
  <si>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</si>
  <si>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</si>
  <si>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备注：华宁县职业高级中学无2025年部门政府采购预算</t>
  </si>
  <si>
    <t>预算08表</t>
  </si>
  <si>
    <r>
      <rPr>
        <sz val="27"/>
        <rFont val="SimSun"/>
        <charset val="134"/>
      </rPr>
      <t>2025年部门政府购买服务预算表</t>
    </r>
    <r>
      <rPr>
        <b/>
        <sz val="22"/>
        <color rgb="FFFF0000"/>
        <rFont val="SimSun"/>
        <charset val="134"/>
      </rPr>
      <t>（空表）</t>
    </r>
  </si>
  <si>
    <t>政府购买服务项目</t>
  </si>
  <si>
    <t>政府购买服务目录</t>
  </si>
  <si>
    <t>政府购买服务指导性目录代码</t>
  </si>
  <si>
    <t>备注：华宁县职业高级中学无2025年政府购买服务预算</t>
  </si>
  <si>
    <t>预算09-1表</t>
  </si>
  <si>
    <r>
      <rPr>
        <sz val="27"/>
        <rFont val="宋体"/>
        <charset val="134"/>
      </rPr>
      <t>2025年对下转移支付预算表</t>
    </r>
    <r>
      <rPr>
        <b/>
        <sz val="22"/>
        <color rgb="FFFF0000"/>
        <rFont val="宋体"/>
        <charset val="134"/>
      </rPr>
      <t>（空表）</t>
    </r>
  </si>
  <si>
    <t>单位名称（项目）</t>
  </si>
  <si>
    <t>宁州街道</t>
  </si>
  <si>
    <t>青龙镇</t>
  </si>
  <si>
    <t>盘溪镇</t>
  </si>
  <si>
    <t>华溪镇</t>
  </si>
  <si>
    <t>通红甸乡</t>
  </si>
  <si>
    <t>预算09-2表</t>
  </si>
  <si>
    <r>
      <rPr>
        <sz val="27"/>
        <rFont val="宋体"/>
        <charset val="134"/>
      </rPr>
      <t>2025年对下转移支付绩效目标表</t>
    </r>
    <r>
      <rPr>
        <b/>
        <sz val="22"/>
        <color rgb="FFFF0000"/>
        <rFont val="宋体"/>
        <charset val="134"/>
      </rPr>
      <t>（空表）</t>
    </r>
  </si>
  <si>
    <t>备注：华宁县职业高级中学2025年无对下转移支付绩效目标</t>
  </si>
  <si>
    <t>预算10表</t>
  </si>
  <si>
    <r>
      <rPr>
        <sz val="27"/>
        <rFont val="宋体"/>
        <charset val="134"/>
      </rPr>
      <t>2025年新增资产配置表</t>
    </r>
    <r>
      <rPr>
        <b/>
        <sz val="22"/>
        <color rgb="FFFF0000"/>
        <rFont val="宋体"/>
        <charset val="134"/>
      </rPr>
      <t>（空表）</t>
    </r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</si>
  <si>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</si>
  <si>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</si>
  <si>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</si>
  <si>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</si>
  <si>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</si>
  <si>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</si>
  <si>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备注：华宁县职业高级中学无2025年新增资产配置</t>
  </si>
  <si>
    <t>预算11表</t>
  </si>
  <si>
    <r>
      <rPr>
        <sz val="27"/>
        <rFont val="SimSun"/>
        <charset val="134"/>
      </rPr>
      <t>2025年上级补助项目支出预算表</t>
    </r>
    <r>
      <rPr>
        <b/>
        <sz val="22"/>
        <color rgb="FFFF0000"/>
        <rFont val="SimSun"/>
        <charset val="134"/>
      </rPr>
      <t>（空表）</t>
    </r>
  </si>
  <si>
    <t>上级补助</t>
  </si>
  <si>
    <t>备注：华宁县职业高级中学无2025年上级补助项目支出预算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</si>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</sst>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sz val="11"/>
      <color theme="1"/>
      <name val="宋体"/>
      <charset val="1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27"/>
      <name val="Times New Roman"/>
      <charset val="134"/>
    </font>
    <font>
      <sz val="11"/>
      <name val="宋体"/>
      <charset val="134"/>
      <scheme val="minor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  <font>
      <b/>
      <sz val="22"/>
      <color rgb="FFFF0000"/>
      <name val="SimSun"/>
      <charset val="134"/>
    </font>
    <font>
      <sz val="22"/>
      <color rgb="FFFF0000"/>
      <name val="SimSun"/>
      <charset val="134"/>
    </font>
    <font>
      <b/>
      <sz val="2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38" fillId="0" borderId="0">
      <alignment vertical="top"/>
      <protection locked="0"/>
    </xf>
  </cellStyleXfs>
  <cellXfs count="81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top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0" fontId="12" fillId="0" borderId="0" xfId="0" applyFont="1">
      <alignment vertical="top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3" activePane="bottomLeft" state="frozen"/>
      <selection/>
      <selection pane="bottomLeft" activeCell="D23" sqref="D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54"/>
      <c r="B1" s="54"/>
      <c r="C1" s="54"/>
      <c r="D1" s="54"/>
    </row>
    <row r="2" ht="18.75" customHeight="1" spans="1:4">
      <c r="A2" s="1"/>
      <c r="B2" s="1"/>
      <c r="C2" s="1"/>
      <c r="D2" s="5" t="s">
        <v>0</v>
      </c>
    </row>
    <row r="3" ht="45" customHeight="1" spans="1:4">
      <c r="A3" s="3" t="s">
        <v>1</v>
      </c>
      <c r="B3" s="3"/>
      <c r="C3" s="3"/>
      <c r="D3" s="3"/>
    </row>
    <row r="4" ht="18.75" customHeight="1" spans="1:4">
      <c r="A4" s="4" t="str">
        <f>"单位名称："&amp;"华宁县职业高级中学"</f>
        <v>单位名称：华宁县职业高级中学</v>
      </c>
      <c r="B4" s="4"/>
      <c r="C4" s="68"/>
      <c r="D4" s="5" t="s">
        <v>2</v>
      </c>
    </row>
    <row r="5" ht="22.5" customHeight="1" spans="1:4">
      <c r="A5" s="7" t="s">
        <v>3</v>
      </c>
      <c r="B5" s="7"/>
      <c r="C5" s="7" t="s">
        <v>4</v>
      </c>
      <c r="D5" s="7"/>
    </row>
    <row r="6" ht="18.75" customHeight="1" spans="1:4">
      <c r="A6" s="7" t="s">
        <v>5</v>
      </c>
      <c r="B6" s="7" t="s">
        <v>6</v>
      </c>
      <c r="C6" s="7" t="s">
        <v>7</v>
      </c>
      <c r="D6" s="7" t="s">
        <v>6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8</v>
      </c>
      <c r="B8" s="16">
        <v>10945898.71</v>
      </c>
      <c r="C8" s="14" t="str">
        <f>"一"&amp;"、"&amp;"教育支出"</f>
        <v>一、教育支出</v>
      </c>
      <c r="D8" s="16">
        <v>7793565.01</v>
      </c>
    </row>
    <row r="9" ht="22.5" customHeight="1" spans="1:4">
      <c r="A9" s="14" t="s">
        <v>9</v>
      </c>
      <c r="B9" s="16"/>
      <c r="C9" s="14" t="str">
        <f>"二"&amp;"、"&amp;"社会保障和就业支出"</f>
        <v>二、社会保障和就业支出</v>
      </c>
      <c r="D9" s="16">
        <v>1402077.92</v>
      </c>
    </row>
    <row r="10" ht="22.5" customHeight="1" spans="1:4">
      <c r="A10" s="14" t="s">
        <v>10</v>
      </c>
      <c r="B10" s="16"/>
      <c r="C10" s="14" t="str">
        <f>"三"&amp;"、"&amp;"卫生健康支出"</f>
        <v>三、卫生健康支出</v>
      </c>
      <c r="D10" s="16">
        <v>978075.78</v>
      </c>
    </row>
    <row r="11" ht="22.5" customHeight="1" spans="1:4">
      <c r="A11" s="14" t="s">
        <v>11</v>
      </c>
      <c r="B11" s="16"/>
      <c r="C11" s="14" t="str">
        <f>"四"&amp;"、"&amp;"住房保障支出"</f>
        <v>四、住房保障支出</v>
      </c>
      <c r="D11" s="16">
        <v>852180</v>
      </c>
    </row>
    <row r="12" ht="22.5" customHeight="1" spans="1:4">
      <c r="A12" s="14" t="s">
        <v>12</v>
      </c>
      <c r="B12" s="16">
        <v>80000</v>
      </c>
      <c r="C12" s="14"/>
      <c r="D12" s="16"/>
    </row>
    <row r="13" ht="22.5" customHeight="1" spans="1:4">
      <c r="A13" s="14" t="s">
        <v>13</v>
      </c>
      <c r="B13" s="16"/>
      <c r="C13" s="14"/>
      <c r="D13" s="16"/>
    </row>
    <row r="14" ht="22.5" customHeight="1" spans="1:4">
      <c r="A14" s="14" t="s">
        <v>14</v>
      </c>
      <c r="B14" s="16"/>
      <c r="C14" s="14"/>
      <c r="D14" s="16"/>
    </row>
    <row r="15" ht="22.5" customHeight="1" spans="1:4">
      <c r="A15" s="14" t="s">
        <v>15</v>
      </c>
      <c r="B15" s="16">
        <v>80000</v>
      </c>
      <c r="C15" s="14"/>
      <c r="D15" s="16"/>
    </row>
    <row r="16" ht="22.5" customHeight="1" spans="1:4">
      <c r="A16" s="69" t="s">
        <v>16</v>
      </c>
      <c r="B16" s="16"/>
      <c r="C16" s="72"/>
      <c r="D16" s="16"/>
    </row>
    <row r="17" ht="22.5" customHeight="1" spans="1:4">
      <c r="A17" s="69" t="s">
        <v>17</v>
      </c>
      <c r="B17" s="16"/>
      <c r="C17" s="72"/>
      <c r="D17" s="16"/>
    </row>
    <row r="18" ht="22.5" customHeight="1" spans="1:4">
      <c r="A18" s="69"/>
      <c r="B18" s="16"/>
      <c r="C18" s="72"/>
      <c r="D18" s="16"/>
    </row>
    <row r="19" ht="22.5" customHeight="1" spans="1:4">
      <c r="A19" s="70" t="s">
        <v>18</v>
      </c>
      <c r="B19" s="71">
        <v>11025898.71</v>
      </c>
      <c r="C19" s="72" t="s">
        <v>19</v>
      </c>
      <c r="D19" s="71">
        <v>11025898.71</v>
      </c>
    </row>
    <row r="20" ht="22.5" customHeight="1" spans="1:4">
      <c r="A20" s="79" t="s">
        <v>20</v>
      </c>
      <c r="B20" s="16"/>
      <c r="C20" s="80" t="s">
        <v>21</v>
      </c>
      <c r="D20" s="50"/>
    </row>
    <row r="21" ht="22.5" customHeight="1" spans="1:4">
      <c r="A21" s="69" t="s">
        <v>22</v>
      </c>
      <c r="B21" s="71"/>
      <c r="C21" s="69" t="s">
        <v>22</v>
      </c>
      <c r="D21" s="71"/>
    </row>
    <row r="22" ht="22.5" customHeight="1" spans="1:4">
      <c r="A22" s="69" t="s">
        <v>23</v>
      </c>
      <c r="B22" s="71"/>
      <c r="C22" s="69" t="s">
        <v>24</v>
      </c>
      <c r="D22" s="71"/>
    </row>
    <row r="23" ht="22.5" customHeight="1" spans="1:4">
      <c r="A23" s="70" t="s">
        <v>25</v>
      </c>
      <c r="B23" s="71">
        <v>11025898.71</v>
      </c>
      <c r="C23" s="72" t="s">
        <v>26</v>
      </c>
      <c r="D23" s="71">
        <v>11025898.71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ht="18.75" customHeight="1" spans="1:19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27</v>
      </c>
    </row>
    <row r="3" ht="37.5" customHeight="1" spans="1:19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8.75" customHeight="1" spans="1:19">
      <c r="A4" s="4" t="str">
        <f>"单位名称："&amp;"华宁县职业高级中学"</f>
        <v>单位名称：华宁县职业高级中学</v>
      </c>
      <c r="B4" s="4"/>
      <c r="C4" s="4"/>
      <c r="D4" s="4"/>
      <c r="E4" s="56"/>
      <c r="F4" s="56"/>
      <c r="G4" s="56"/>
      <c r="H4" s="56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29</v>
      </c>
    </row>
    <row r="5" ht="18.75" customHeight="1" spans="1:19">
      <c r="A5" s="12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ht="18.75" customHeight="1" spans="1:19">
      <c r="A6" s="12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7" t="s">
        <v>39</v>
      </c>
      <c r="J6" s="78"/>
      <c r="K6" s="78"/>
      <c r="L6" s="78"/>
      <c r="M6" s="78"/>
      <c r="N6" s="78"/>
      <c r="O6" s="77" t="s">
        <v>34</v>
      </c>
      <c r="P6" s="77" t="s">
        <v>35</v>
      </c>
      <c r="Q6" s="77" t="s">
        <v>36</v>
      </c>
      <c r="R6" s="77" t="s">
        <v>37</v>
      </c>
      <c r="S6" s="74" t="s">
        <v>40</v>
      </c>
    </row>
    <row r="7" ht="18.75" customHeight="1" spans="1:19">
      <c r="A7" s="12"/>
      <c r="B7" s="73"/>
      <c r="C7" s="73"/>
      <c r="D7" s="74"/>
      <c r="E7" s="74"/>
      <c r="F7" s="74"/>
      <c r="G7" s="74"/>
      <c r="H7" s="74"/>
      <c r="I7" s="77" t="s">
        <v>34</v>
      </c>
      <c r="J7" s="77" t="s">
        <v>41</v>
      </c>
      <c r="K7" s="77" t="s">
        <v>42</v>
      </c>
      <c r="L7" s="77" t="s">
        <v>43</v>
      </c>
      <c r="M7" s="77" t="s">
        <v>44</v>
      </c>
      <c r="N7" s="77" t="s">
        <v>45</v>
      </c>
      <c r="O7" s="77"/>
      <c r="P7" s="77"/>
      <c r="Q7" s="77"/>
      <c r="R7" s="77"/>
      <c r="S7" s="74"/>
    </row>
    <row r="8" ht="18.75" customHeight="1" spans="1:19">
      <c r="A8" s="75" t="s">
        <v>46</v>
      </c>
      <c r="B8" s="13" t="s">
        <v>47</v>
      </c>
      <c r="C8" s="13" t="s">
        <v>48</v>
      </c>
      <c r="D8" s="13" t="s">
        <v>49</v>
      </c>
      <c r="E8" s="75" t="s">
        <v>50</v>
      </c>
      <c r="F8" s="13" t="s">
        <v>51</v>
      </c>
      <c r="G8" s="13" t="s">
        <v>52</v>
      </c>
      <c r="H8" s="75" t="s">
        <v>53</v>
      </c>
      <c r="I8" s="13" t="s">
        <v>54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</row>
    <row r="9" ht="20.25" customHeight="1" spans="1:19">
      <c r="A9" s="15" t="s">
        <v>55</v>
      </c>
      <c r="B9" s="15" t="s">
        <v>56</v>
      </c>
      <c r="C9" s="16">
        <v>11025898.71</v>
      </c>
      <c r="D9" s="16">
        <v>10945898.71</v>
      </c>
      <c r="E9" s="16">
        <v>10945898.71</v>
      </c>
      <c r="F9" s="16"/>
      <c r="G9" s="16"/>
      <c r="H9" s="16"/>
      <c r="I9" s="16">
        <v>80000</v>
      </c>
      <c r="J9" s="16"/>
      <c r="K9" s="16"/>
      <c r="L9" s="16">
        <v>80000</v>
      </c>
      <c r="M9" s="16"/>
      <c r="N9" s="16"/>
      <c r="O9" s="16"/>
      <c r="P9" s="16"/>
      <c r="Q9" s="16"/>
      <c r="R9" s="16"/>
      <c r="S9" s="16"/>
    </row>
    <row r="10" ht="20.25" customHeight="1" spans="1:19">
      <c r="A10" s="49" t="s">
        <v>32</v>
      </c>
      <c r="B10" s="49"/>
      <c r="C10" s="16">
        <v>11025898.71</v>
      </c>
      <c r="D10" s="16">
        <v>10945898.71</v>
      </c>
      <c r="E10" s="16">
        <v>10945898.71</v>
      </c>
      <c r="F10" s="16"/>
      <c r="G10" s="16"/>
      <c r="H10" s="16"/>
      <c r="I10" s="16">
        <v>80000</v>
      </c>
      <c r="J10" s="16"/>
      <c r="K10" s="16"/>
      <c r="L10" s="16">
        <v>80000</v>
      </c>
      <c r="M10" s="16"/>
      <c r="N10" s="16"/>
      <c r="O10" s="16"/>
      <c r="P10" s="16"/>
      <c r="Q10" s="16"/>
      <c r="R10" s="16"/>
      <c r="S10" s="16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ht="18.75" customHeight="1" spans="1:1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 t="s">
        <v>57</v>
      </c>
    </row>
    <row r="3" ht="37.5" customHeight="1" spans="1:15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55"/>
      <c r="L3" s="55"/>
      <c r="M3" s="55"/>
      <c r="N3" s="55"/>
      <c r="O3" s="55"/>
    </row>
    <row r="4" ht="18.75" customHeight="1" spans="1:15">
      <c r="A4" s="45" t="str">
        <f>"单位名称："&amp;"华宁县职业高级中学"</f>
        <v>单位名称：华宁县职业高级中学</v>
      </c>
      <c r="B4" s="45"/>
      <c r="C4" s="45"/>
      <c r="D4" s="45"/>
      <c r="E4" s="45"/>
      <c r="F4" s="45"/>
      <c r="G4" s="45"/>
      <c r="H4" s="45"/>
      <c r="I4" s="45"/>
      <c r="J4" s="2"/>
      <c r="K4" s="2"/>
      <c r="L4" s="2"/>
      <c r="M4" s="2"/>
      <c r="N4" s="2"/>
      <c r="O4" s="2" t="s">
        <v>29</v>
      </c>
    </row>
    <row r="5" ht="18.75" customHeight="1" spans="1:15">
      <c r="A5" s="12" t="s">
        <v>59</v>
      </c>
      <c r="B5" s="12" t="s">
        <v>60</v>
      </c>
      <c r="C5" s="48" t="s">
        <v>32</v>
      </c>
      <c r="D5" s="48" t="s">
        <v>35</v>
      </c>
      <c r="E5" s="48"/>
      <c r="F5" s="48"/>
      <c r="G5" s="12" t="s">
        <v>36</v>
      </c>
      <c r="H5" s="48" t="s">
        <v>37</v>
      </c>
      <c r="I5" s="12" t="s">
        <v>61</v>
      </c>
      <c r="J5" s="48" t="s">
        <v>62</v>
      </c>
      <c r="K5" s="48"/>
      <c r="L5" s="48"/>
      <c r="M5" s="48"/>
      <c r="N5" s="48"/>
      <c r="O5" s="48"/>
    </row>
    <row r="6" ht="18.75" customHeight="1" spans="1:15">
      <c r="A6" s="12"/>
      <c r="B6" s="12"/>
      <c r="C6" s="48"/>
      <c r="D6" s="48" t="s">
        <v>34</v>
      </c>
      <c r="E6" s="48" t="s">
        <v>63</v>
      </c>
      <c r="F6" s="48" t="s">
        <v>64</v>
      </c>
      <c r="G6" s="12"/>
      <c r="H6" s="48"/>
      <c r="I6" s="12"/>
      <c r="J6" s="48" t="s">
        <v>34</v>
      </c>
      <c r="K6" s="48" t="s">
        <v>65</v>
      </c>
      <c r="L6" s="13" t="s">
        <v>66</v>
      </c>
      <c r="M6" s="13" t="s">
        <v>67</v>
      </c>
      <c r="N6" s="13" t="s">
        <v>68</v>
      </c>
      <c r="O6" s="13" t="s">
        <v>69</v>
      </c>
    </row>
    <row r="7" ht="18.75" customHeight="1" spans="1:1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70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</row>
    <row r="8" ht="20.25" customHeight="1" spans="1:15">
      <c r="A8" s="15" t="s">
        <v>71</v>
      </c>
      <c r="B8" s="15" t="s">
        <v>72</v>
      </c>
      <c r="C8" s="16">
        <v>7793565.01</v>
      </c>
      <c r="D8" s="16">
        <v>7713565.01</v>
      </c>
      <c r="E8" s="16">
        <v>7663965.01</v>
      </c>
      <c r="F8" s="16">
        <v>49600</v>
      </c>
      <c r="G8" s="16"/>
      <c r="H8" s="16"/>
      <c r="I8" s="16"/>
      <c r="J8" s="16">
        <v>80000</v>
      </c>
      <c r="K8" s="16"/>
      <c r="L8" s="16"/>
      <c r="M8" s="16">
        <v>80000</v>
      </c>
      <c r="N8" s="16"/>
      <c r="O8" s="16"/>
    </row>
    <row r="9" ht="20.25" customHeight="1" spans="1:15">
      <c r="A9" s="66" t="s">
        <v>73</v>
      </c>
      <c r="B9" s="66" t="s">
        <v>74</v>
      </c>
      <c r="C9" s="16">
        <v>7793565.01</v>
      </c>
      <c r="D9" s="16">
        <v>7713565.01</v>
      </c>
      <c r="E9" s="16">
        <v>7663965.01</v>
      </c>
      <c r="F9" s="16">
        <v>49600</v>
      </c>
      <c r="G9" s="16"/>
      <c r="H9" s="16"/>
      <c r="I9" s="16"/>
      <c r="J9" s="16">
        <v>80000</v>
      </c>
      <c r="K9" s="16"/>
      <c r="L9" s="16"/>
      <c r="M9" s="16">
        <v>80000</v>
      </c>
      <c r="N9" s="16"/>
      <c r="O9" s="16"/>
    </row>
    <row r="10" ht="20.25" customHeight="1" spans="1:15">
      <c r="A10" s="67" t="s">
        <v>75</v>
      </c>
      <c r="B10" s="67" t="s">
        <v>76</v>
      </c>
      <c r="C10" s="16">
        <v>7793565.01</v>
      </c>
      <c r="D10" s="16">
        <v>7713565.01</v>
      </c>
      <c r="E10" s="16">
        <v>7663965.01</v>
      </c>
      <c r="F10" s="16">
        <v>49600</v>
      </c>
      <c r="G10" s="16"/>
      <c r="H10" s="16"/>
      <c r="I10" s="16"/>
      <c r="J10" s="16">
        <v>80000</v>
      </c>
      <c r="K10" s="16"/>
      <c r="L10" s="16"/>
      <c r="M10" s="16">
        <v>80000</v>
      </c>
      <c r="N10" s="16"/>
      <c r="O10" s="16"/>
    </row>
    <row r="11" ht="20.25" customHeight="1" spans="1:15">
      <c r="A11" s="15" t="s">
        <v>77</v>
      </c>
      <c r="B11" s="15" t="s">
        <v>78</v>
      </c>
      <c r="C11" s="16">
        <v>1402077.92</v>
      </c>
      <c r="D11" s="16">
        <v>1402077.92</v>
      </c>
      <c r="E11" s="16">
        <v>1390605.92</v>
      </c>
      <c r="F11" s="16">
        <v>11472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6" t="s">
        <v>79</v>
      </c>
      <c r="B12" s="66" t="s">
        <v>80</v>
      </c>
      <c r="C12" s="16">
        <v>1390605.92</v>
      </c>
      <c r="D12" s="16">
        <v>1390605.92</v>
      </c>
      <c r="E12" s="16">
        <v>1390605.92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7" t="s">
        <v>81</v>
      </c>
      <c r="B13" s="67" t="s">
        <v>82</v>
      </c>
      <c r="C13" s="16">
        <v>273600</v>
      </c>
      <c r="D13" s="16">
        <v>273600</v>
      </c>
      <c r="E13" s="16">
        <v>273600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7" t="s">
        <v>83</v>
      </c>
      <c r="B14" s="67" t="s">
        <v>84</v>
      </c>
      <c r="C14" s="16">
        <v>1117005.92</v>
      </c>
      <c r="D14" s="16">
        <v>1117005.92</v>
      </c>
      <c r="E14" s="16">
        <v>1117005.92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6" t="s">
        <v>85</v>
      </c>
      <c r="B15" s="66" t="s">
        <v>86</v>
      </c>
      <c r="C15" s="16">
        <v>11472</v>
      </c>
      <c r="D15" s="16">
        <v>11472</v>
      </c>
      <c r="E15" s="16"/>
      <c r="F15" s="16">
        <v>11472</v>
      </c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7" t="s">
        <v>87</v>
      </c>
      <c r="B16" s="67" t="s">
        <v>88</v>
      </c>
      <c r="C16" s="16">
        <v>11472</v>
      </c>
      <c r="D16" s="16">
        <v>11472</v>
      </c>
      <c r="E16" s="16"/>
      <c r="F16" s="16">
        <v>11472</v>
      </c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15" t="s">
        <v>89</v>
      </c>
      <c r="B17" s="15" t="s">
        <v>90</v>
      </c>
      <c r="C17" s="16">
        <v>978075.78</v>
      </c>
      <c r="D17" s="16">
        <v>978075.78</v>
      </c>
      <c r="E17" s="16">
        <v>978075.78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6" t="s">
        <v>91</v>
      </c>
      <c r="B18" s="66" t="s">
        <v>92</v>
      </c>
      <c r="C18" s="16">
        <v>978075.78</v>
      </c>
      <c r="D18" s="16">
        <v>978075.78</v>
      </c>
      <c r="E18" s="16">
        <v>978075.78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7" t="s">
        <v>93</v>
      </c>
      <c r="B19" s="67" t="s">
        <v>94</v>
      </c>
      <c r="C19" s="16">
        <v>579446.82</v>
      </c>
      <c r="D19" s="16">
        <v>579446.82</v>
      </c>
      <c r="E19" s="16">
        <v>579446.82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7" t="s">
        <v>95</v>
      </c>
      <c r="B20" s="67" t="s">
        <v>96</v>
      </c>
      <c r="C20" s="16">
        <v>344573.94</v>
      </c>
      <c r="D20" s="16">
        <v>344573.94</v>
      </c>
      <c r="E20" s="16">
        <v>344573.94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7" t="s">
        <v>97</v>
      </c>
      <c r="B21" s="67" t="s">
        <v>98</v>
      </c>
      <c r="C21" s="16">
        <v>54055.02</v>
      </c>
      <c r="D21" s="16">
        <v>54055.02</v>
      </c>
      <c r="E21" s="16">
        <v>54055.02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99</v>
      </c>
      <c r="B22" s="15" t="s">
        <v>100</v>
      </c>
      <c r="C22" s="16">
        <v>852180</v>
      </c>
      <c r="D22" s="16">
        <v>852180</v>
      </c>
      <c r="E22" s="16">
        <v>852180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6" t="s">
        <v>101</v>
      </c>
      <c r="B23" s="66" t="s">
        <v>102</v>
      </c>
      <c r="C23" s="16">
        <v>852180</v>
      </c>
      <c r="D23" s="16">
        <v>852180</v>
      </c>
      <c r="E23" s="16">
        <v>852180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7" t="s">
        <v>103</v>
      </c>
      <c r="B24" s="67" t="s">
        <v>104</v>
      </c>
      <c r="C24" s="16">
        <v>852180</v>
      </c>
      <c r="D24" s="16">
        <v>852180</v>
      </c>
      <c r="E24" s="16">
        <v>852180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9" t="s">
        <v>105</v>
      </c>
      <c r="B25" s="49"/>
      <c r="C25" s="16">
        <v>11025898.71</v>
      </c>
      <c r="D25" s="16">
        <v>10945898.71</v>
      </c>
      <c r="E25" s="16">
        <v>10884826.71</v>
      </c>
      <c r="F25" s="16">
        <v>61072</v>
      </c>
      <c r="G25" s="16"/>
      <c r="H25" s="16"/>
      <c r="I25" s="16"/>
      <c r="J25" s="16">
        <v>80000</v>
      </c>
      <c r="K25" s="16"/>
      <c r="L25" s="16"/>
      <c r="M25" s="16">
        <v>80000</v>
      </c>
      <c r="N25" s="16"/>
      <c r="O25" s="16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54"/>
      <c r="B1" s="54"/>
      <c r="C1" s="54"/>
      <c r="D1" s="54"/>
    </row>
    <row r="2" ht="18.75" customHeight="1" spans="1:4">
      <c r="A2" s="1"/>
      <c r="B2" s="1"/>
      <c r="C2" s="1"/>
      <c r="D2" s="5" t="s">
        <v>106</v>
      </c>
    </row>
    <row r="3" ht="45" customHeight="1" spans="1:4">
      <c r="A3" s="3" t="s">
        <v>107</v>
      </c>
      <c r="B3" s="3"/>
      <c r="C3" s="3"/>
      <c r="D3" s="3"/>
    </row>
    <row r="4" ht="18.75" customHeight="1" spans="1:4">
      <c r="A4" s="4" t="str">
        <f>"单位名称："&amp;"华宁县职业高级中学"</f>
        <v>单位名称：华宁县职业高级中学</v>
      </c>
      <c r="B4" s="4"/>
      <c r="C4" s="68"/>
      <c r="D4" s="5" t="s">
        <v>2</v>
      </c>
    </row>
    <row r="5" ht="22.5" customHeight="1" spans="1:4">
      <c r="A5" s="7" t="s">
        <v>3</v>
      </c>
      <c r="B5" s="7"/>
      <c r="C5" s="7" t="s">
        <v>4</v>
      </c>
      <c r="D5" s="7"/>
    </row>
    <row r="6" ht="18.75" customHeight="1" spans="1:4">
      <c r="A6" s="7" t="s">
        <v>5</v>
      </c>
      <c r="B6" s="7" t="s">
        <v>6</v>
      </c>
      <c r="C6" s="7" t="s">
        <v>108</v>
      </c>
      <c r="D6" s="7" t="s">
        <v>6</v>
      </c>
    </row>
    <row r="7" ht="18.75" customHeight="1" spans="1:4">
      <c r="A7" s="7"/>
      <c r="B7" s="7"/>
      <c r="C7" s="7"/>
      <c r="D7" s="7"/>
    </row>
    <row r="8" ht="22.5" customHeight="1" spans="1:4">
      <c r="A8" s="14" t="s">
        <v>109</v>
      </c>
      <c r="B8" s="16">
        <v>10945898.71</v>
      </c>
      <c r="C8" s="14" t="s">
        <v>110</v>
      </c>
      <c r="D8" s="16">
        <v>10945898.71</v>
      </c>
    </row>
    <row r="9" ht="22.5" customHeight="1" spans="1:4">
      <c r="A9" s="14" t="s">
        <v>111</v>
      </c>
      <c r="B9" s="16">
        <v>10945898.71</v>
      </c>
      <c r="C9" s="14" t="str">
        <f>"（"&amp;"一"&amp;"）"&amp;"教育支出"</f>
        <v>（一）教育支出</v>
      </c>
      <c r="D9" s="16">
        <v>7713565.01</v>
      </c>
    </row>
    <row r="10" ht="22.5" customHeight="1" spans="1:4">
      <c r="A10" s="14" t="s">
        <v>112</v>
      </c>
      <c r="B10" s="16"/>
      <c r="C10" s="14" t="str">
        <f>"（"&amp;"二"&amp;"）"&amp;"社会保障和就业支出"</f>
        <v>（二）社会保障和就业支出</v>
      </c>
      <c r="D10" s="16">
        <v>1402077.92</v>
      </c>
    </row>
    <row r="11" ht="22.5" customHeight="1" spans="1:4">
      <c r="A11" s="14" t="s">
        <v>113</v>
      </c>
      <c r="B11" s="16"/>
      <c r="C11" s="14" t="str">
        <f>"（"&amp;"三"&amp;"）"&amp;"卫生健康支出"</f>
        <v>（三）卫生健康支出</v>
      </c>
      <c r="D11" s="16">
        <v>978075.78</v>
      </c>
    </row>
    <row r="12" ht="22.5" customHeight="1" spans="1:4">
      <c r="A12" s="14" t="s">
        <v>114</v>
      </c>
      <c r="B12" s="16"/>
      <c r="C12" s="14" t="str">
        <f>"（"&amp;"四"&amp;"）"&amp;"住房保障支出"</f>
        <v>（四）住房保障支出</v>
      </c>
      <c r="D12" s="16">
        <v>852180</v>
      </c>
    </row>
    <row r="13" ht="22.5" customHeight="1" spans="1:4">
      <c r="A13" s="14" t="s">
        <v>111</v>
      </c>
      <c r="B13" s="16"/>
      <c r="C13" s="14"/>
      <c r="D13" s="16"/>
    </row>
    <row r="14" ht="22.5" customHeight="1" spans="1:4">
      <c r="A14" s="14" t="s">
        <v>112</v>
      </c>
      <c r="B14" s="16"/>
      <c r="C14" s="14"/>
      <c r="D14" s="16"/>
    </row>
    <row r="15" ht="22.5" customHeight="1" spans="1:4">
      <c r="A15" s="14" t="s">
        <v>113</v>
      </c>
      <c r="B15" s="16"/>
      <c r="C15" s="14"/>
      <c r="D15" s="16"/>
    </row>
    <row r="16" ht="22.5" customHeight="1" spans="1:4">
      <c r="A16" s="69"/>
      <c r="B16" s="16"/>
      <c r="C16" s="14" t="s">
        <v>115</v>
      </c>
      <c r="D16" s="16"/>
    </row>
    <row r="17" ht="22.5" customHeight="1" spans="1:4">
      <c r="A17" s="70" t="s">
        <v>116</v>
      </c>
      <c r="B17" s="71">
        <v>10945898.71</v>
      </c>
      <c r="C17" s="72" t="s">
        <v>117</v>
      </c>
      <c r="D17" s="71">
        <v>10945898.71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54"/>
      <c r="B1" s="54"/>
      <c r="C1" s="54"/>
      <c r="D1" s="54"/>
      <c r="E1" s="54"/>
      <c r="F1" s="54"/>
      <c r="G1" s="54"/>
    </row>
    <row r="2" ht="18.75" customHeight="1" spans="1:7">
      <c r="A2" s="1"/>
      <c r="B2" s="1"/>
      <c r="C2" s="1"/>
      <c r="D2" s="1"/>
      <c r="E2" s="1"/>
      <c r="F2" s="1"/>
      <c r="G2" s="44" t="s">
        <v>118</v>
      </c>
    </row>
    <row r="3" ht="37.5" customHeight="1" spans="1:7">
      <c r="A3" s="3" t="s">
        <v>119</v>
      </c>
      <c r="B3" s="3"/>
      <c r="C3" s="3"/>
      <c r="D3" s="3"/>
      <c r="E3" s="3"/>
      <c r="F3" s="3"/>
      <c r="G3" s="3"/>
    </row>
    <row r="4" ht="18.75" customHeight="1" spans="1:7">
      <c r="A4" s="45" t="str">
        <f>"单位名称："&amp;"华宁县职业高级中学"</f>
        <v>单位名称：华宁县职业高级中学</v>
      </c>
      <c r="B4" s="45"/>
      <c r="C4" s="45"/>
      <c r="D4" s="46"/>
      <c r="E4" s="46"/>
      <c r="F4" s="46"/>
      <c r="G4" s="47" t="s">
        <v>29</v>
      </c>
    </row>
    <row r="5" ht="18.75" customHeight="1" spans="1:7">
      <c r="A5" s="12" t="s">
        <v>120</v>
      </c>
      <c r="B5" s="12" t="s">
        <v>60</v>
      </c>
      <c r="C5" s="48" t="s">
        <v>32</v>
      </c>
      <c r="D5" s="48" t="s">
        <v>63</v>
      </c>
      <c r="E5" s="48"/>
      <c r="F5" s="48"/>
      <c r="G5" s="12" t="s">
        <v>64</v>
      </c>
    </row>
    <row r="6" ht="18.75" customHeight="1" spans="1:7">
      <c r="A6" s="12" t="s">
        <v>59</v>
      </c>
      <c r="B6" s="12" t="s">
        <v>60</v>
      </c>
      <c r="C6" s="48"/>
      <c r="D6" s="48" t="s">
        <v>34</v>
      </c>
      <c r="E6" s="48" t="s">
        <v>121</v>
      </c>
      <c r="F6" s="48" t="s">
        <v>122</v>
      </c>
      <c r="G6" s="12"/>
    </row>
    <row r="7" ht="18.75" customHeight="1" spans="1:7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</row>
    <row r="8" ht="20.25" customHeight="1" spans="1:7">
      <c r="A8" s="15" t="s">
        <v>71</v>
      </c>
      <c r="B8" s="15" t="s">
        <v>72</v>
      </c>
      <c r="C8" s="16">
        <v>7713565.01</v>
      </c>
      <c r="D8" s="16">
        <v>7663965.01</v>
      </c>
      <c r="E8" s="16">
        <v>7435965.01</v>
      </c>
      <c r="F8" s="16">
        <v>228000</v>
      </c>
      <c r="G8" s="16">
        <v>49600</v>
      </c>
    </row>
    <row r="9" ht="20.25" customHeight="1" spans="1:7">
      <c r="A9" s="66" t="s">
        <v>73</v>
      </c>
      <c r="B9" s="66" t="s">
        <v>74</v>
      </c>
      <c r="C9" s="16">
        <v>7713565.01</v>
      </c>
      <c r="D9" s="16">
        <v>7663965.01</v>
      </c>
      <c r="E9" s="16">
        <v>7435965.01</v>
      </c>
      <c r="F9" s="16">
        <v>228000</v>
      </c>
      <c r="G9" s="16">
        <v>49600</v>
      </c>
    </row>
    <row r="10" ht="20.25" customHeight="1" spans="1:7">
      <c r="A10" s="67" t="s">
        <v>75</v>
      </c>
      <c r="B10" s="67" t="s">
        <v>76</v>
      </c>
      <c r="C10" s="16">
        <v>7713565.01</v>
      </c>
      <c r="D10" s="16">
        <v>7663965.01</v>
      </c>
      <c r="E10" s="16">
        <v>7435965.01</v>
      </c>
      <c r="F10" s="16">
        <v>228000</v>
      </c>
      <c r="G10" s="16">
        <v>49600</v>
      </c>
    </row>
    <row r="11" ht="20.25" customHeight="1" spans="1:7">
      <c r="A11" s="15" t="s">
        <v>77</v>
      </c>
      <c r="B11" s="15" t="s">
        <v>78</v>
      </c>
      <c r="C11" s="16">
        <v>1402077.92</v>
      </c>
      <c r="D11" s="16">
        <v>1390605.92</v>
      </c>
      <c r="E11" s="16">
        <v>1390605.92</v>
      </c>
      <c r="F11" s="16"/>
      <c r="G11" s="16">
        <v>11472</v>
      </c>
    </row>
    <row r="12" ht="20.25" customHeight="1" spans="1:7">
      <c r="A12" s="66" t="s">
        <v>79</v>
      </c>
      <c r="B12" s="66" t="s">
        <v>80</v>
      </c>
      <c r="C12" s="16">
        <v>1390605.92</v>
      </c>
      <c r="D12" s="16">
        <v>1390605.92</v>
      </c>
      <c r="E12" s="16">
        <v>1390605.92</v>
      </c>
      <c r="F12" s="16"/>
      <c r="G12" s="16"/>
    </row>
    <row r="13" ht="20.25" customHeight="1" spans="1:7">
      <c r="A13" s="67" t="s">
        <v>81</v>
      </c>
      <c r="B13" s="67" t="s">
        <v>82</v>
      </c>
      <c r="C13" s="16">
        <v>273600</v>
      </c>
      <c r="D13" s="16">
        <v>273600</v>
      </c>
      <c r="E13" s="16">
        <v>273600</v>
      </c>
      <c r="F13" s="16"/>
      <c r="G13" s="16"/>
    </row>
    <row r="14" ht="20.25" customHeight="1" spans="1:7">
      <c r="A14" s="67" t="s">
        <v>83</v>
      </c>
      <c r="B14" s="67" t="s">
        <v>84</v>
      </c>
      <c r="C14" s="16">
        <v>1117005.92</v>
      </c>
      <c r="D14" s="16">
        <v>1117005.92</v>
      </c>
      <c r="E14" s="16">
        <v>1117005.92</v>
      </c>
      <c r="F14" s="16"/>
      <c r="G14" s="16"/>
    </row>
    <row r="15" ht="20.25" customHeight="1" spans="1:7">
      <c r="A15" s="66" t="s">
        <v>85</v>
      </c>
      <c r="B15" s="66" t="s">
        <v>86</v>
      </c>
      <c r="C15" s="16">
        <v>11472</v>
      </c>
      <c r="D15" s="16"/>
      <c r="E15" s="16"/>
      <c r="F15" s="16"/>
      <c r="G15" s="16">
        <v>11472</v>
      </c>
    </row>
    <row r="16" ht="20.25" customHeight="1" spans="1:7">
      <c r="A16" s="67" t="s">
        <v>87</v>
      </c>
      <c r="B16" s="67" t="s">
        <v>88</v>
      </c>
      <c r="C16" s="16">
        <v>11472</v>
      </c>
      <c r="D16" s="16"/>
      <c r="E16" s="16"/>
      <c r="F16" s="16"/>
      <c r="G16" s="16">
        <v>11472</v>
      </c>
    </row>
    <row r="17" ht="20.25" customHeight="1" spans="1:7">
      <c r="A17" s="15" t="s">
        <v>89</v>
      </c>
      <c r="B17" s="15" t="s">
        <v>90</v>
      </c>
      <c r="C17" s="16">
        <v>978075.78</v>
      </c>
      <c r="D17" s="16">
        <v>978075.78</v>
      </c>
      <c r="E17" s="16">
        <v>978075.78</v>
      </c>
      <c r="F17" s="16"/>
      <c r="G17" s="16"/>
    </row>
    <row r="18" ht="20.25" customHeight="1" spans="1:7">
      <c r="A18" s="66" t="s">
        <v>91</v>
      </c>
      <c r="B18" s="66" t="s">
        <v>92</v>
      </c>
      <c r="C18" s="16">
        <v>978075.78</v>
      </c>
      <c r="D18" s="16">
        <v>978075.78</v>
      </c>
      <c r="E18" s="16">
        <v>978075.78</v>
      </c>
      <c r="F18" s="16"/>
      <c r="G18" s="16"/>
    </row>
    <row r="19" ht="20.25" customHeight="1" spans="1:7">
      <c r="A19" s="67" t="s">
        <v>93</v>
      </c>
      <c r="B19" s="67" t="s">
        <v>94</v>
      </c>
      <c r="C19" s="16">
        <v>579446.82</v>
      </c>
      <c r="D19" s="16">
        <v>579446.82</v>
      </c>
      <c r="E19" s="16">
        <v>579446.82</v>
      </c>
      <c r="F19" s="16"/>
      <c r="G19" s="16"/>
    </row>
    <row r="20" ht="20.25" customHeight="1" spans="1:7">
      <c r="A20" s="67" t="s">
        <v>95</v>
      </c>
      <c r="B20" s="67" t="s">
        <v>96</v>
      </c>
      <c r="C20" s="16">
        <v>344573.94</v>
      </c>
      <c r="D20" s="16">
        <v>344573.94</v>
      </c>
      <c r="E20" s="16">
        <v>344573.94</v>
      </c>
      <c r="F20" s="16"/>
      <c r="G20" s="16"/>
    </row>
    <row r="21" ht="20.25" customHeight="1" spans="1:7">
      <c r="A21" s="67" t="s">
        <v>97</v>
      </c>
      <c r="B21" s="67" t="s">
        <v>98</v>
      </c>
      <c r="C21" s="16">
        <v>54055.02</v>
      </c>
      <c r="D21" s="16">
        <v>54055.02</v>
      </c>
      <c r="E21" s="16">
        <v>54055.02</v>
      </c>
      <c r="F21" s="16"/>
      <c r="G21" s="16"/>
    </row>
    <row r="22" ht="20.25" customHeight="1" spans="1:7">
      <c r="A22" s="15" t="s">
        <v>99</v>
      </c>
      <c r="B22" s="15" t="s">
        <v>100</v>
      </c>
      <c r="C22" s="16">
        <v>852180</v>
      </c>
      <c r="D22" s="16">
        <v>852180</v>
      </c>
      <c r="E22" s="16">
        <v>852180</v>
      </c>
      <c r="F22" s="16"/>
      <c r="G22" s="16"/>
    </row>
    <row r="23" ht="20.25" customHeight="1" spans="1:7">
      <c r="A23" s="66" t="s">
        <v>101</v>
      </c>
      <c r="B23" s="66" t="s">
        <v>102</v>
      </c>
      <c r="C23" s="16">
        <v>852180</v>
      </c>
      <c r="D23" s="16">
        <v>852180</v>
      </c>
      <c r="E23" s="16">
        <v>852180</v>
      </c>
      <c r="F23" s="16"/>
      <c r="G23" s="16"/>
    </row>
    <row r="24" ht="20.25" customHeight="1" spans="1:7">
      <c r="A24" s="67" t="s">
        <v>103</v>
      </c>
      <c r="B24" s="67" t="s">
        <v>104</v>
      </c>
      <c r="C24" s="16">
        <v>852180</v>
      </c>
      <c r="D24" s="16">
        <v>852180</v>
      </c>
      <c r="E24" s="16">
        <v>852180</v>
      </c>
      <c r="F24" s="16"/>
      <c r="G24" s="16"/>
    </row>
    <row r="25" ht="20.25" customHeight="1" spans="1:7">
      <c r="A25" s="49" t="s">
        <v>105</v>
      </c>
      <c r="B25" s="49"/>
      <c r="C25" s="50">
        <v>10945898.71</v>
      </c>
      <c r="D25" s="50">
        <v>10884826.71</v>
      </c>
      <c r="E25" s="50">
        <v>10656826.71</v>
      </c>
      <c r="F25" s="50">
        <v>228000</v>
      </c>
      <c r="G25" s="50">
        <v>61072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54"/>
      <c r="B1" s="54"/>
      <c r="C1" s="54"/>
      <c r="D1" s="54"/>
      <c r="E1" s="54"/>
      <c r="F1" s="54"/>
    </row>
    <row r="2" ht="18.75" customHeight="1" spans="1:6">
      <c r="A2" s="59"/>
      <c r="B2" s="59"/>
      <c r="C2" s="60"/>
      <c r="D2" s="1"/>
      <c r="E2" s="1"/>
      <c r="F2" s="61" t="s">
        <v>123</v>
      </c>
    </row>
    <row r="3" ht="41.25" customHeight="1" spans="1:6">
      <c r="A3" s="62" t="s">
        <v>124</v>
      </c>
      <c r="B3" s="62"/>
      <c r="C3" s="62"/>
      <c r="D3" s="62"/>
      <c r="E3" s="62"/>
      <c r="F3" s="62"/>
    </row>
    <row r="4" ht="18.75" customHeight="1" spans="1:6">
      <c r="A4" s="4" t="str">
        <f>"单位名称："&amp;"华宁县职业高级中学"</f>
        <v>单位名称：华宁县职业高级中学</v>
      </c>
      <c r="B4" s="4"/>
      <c r="C4" s="4"/>
      <c r="D4" s="63"/>
      <c r="E4" s="1"/>
      <c r="F4" s="61" t="s">
        <v>29</v>
      </c>
    </row>
    <row r="5" ht="18.75" customHeight="1" spans="1:6">
      <c r="A5" s="12" t="s">
        <v>125</v>
      </c>
      <c r="B5" s="48" t="s">
        <v>126</v>
      </c>
      <c r="C5" s="48" t="s">
        <v>127</v>
      </c>
      <c r="D5" s="48"/>
      <c r="E5" s="48"/>
      <c r="F5" s="48" t="s">
        <v>128</v>
      </c>
    </row>
    <row r="6" ht="18.75" customHeight="1" spans="1:6">
      <c r="A6" s="12"/>
      <c r="B6" s="48"/>
      <c r="C6" s="48" t="s">
        <v>34</v>
      </c>
      <c r="D6" s="48" t="s">
        <v>129</v>
      </c>
      <c r="E6" s="48" t="s">
        <v>130</v>
      </c>
      <c r="F6" s="48"/>
    </row>
    <row r="7" ht="18.75" customHeight="1" spans="1:6">
      <c r="A7" s="64">
        <v>1</v>
      </c>
      <c r="B7" s="65">
        <v>2</v>
      </c>
      <c r="C7" s="64">
        <v>3</v>
      </c>
      <c r="D7" s="64">
        <v>4</v>
      </c>
      <c r="E7" s="64">
        <v>5</v>
      </c>
      <c r="F7" s="64">
        <v>6</v>
      </c>
    </row>
    <row r="8" ht="20.25" customHeight="1" spans="1:6">
      <c r="A8" s="16"/>
      <c r="B8" s="16"/>
      <c r="C8" s="16"/>
      <c r="D8" s="16"/>
      <c r="E8" s="16"/>
      <c r="F8" s="16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topLeftCell="M1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131</v>
      </c>
    </row>
    <row r="3" ht="45" customHeight="1" spans="1:2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4" t="str">
        <f>"单位名称："&amp;"华宁县职业高级中学"</f>
        <v>单位名称：华宁县职业高级中学</v>
      </c>
      <c r="B4" s="4"/>
      <c r="C4" s="4"/>
      <c r="D4" s="4"/>
      <c r="E4" s="4"/>
      <c r="F4" s="4"/>
      <c r="G4" s="4"/>
      <c r="H4" s="56"/>
      <c r="I4" s="56"/>
      <c r="J4" s="56"/>
      <c r="K4" s="5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29</v>
      </c>
    </row>
    <row r="5" ht="18.75" customHeight="1" spans="1:23">
      <c r="A5" s="57" t="s">
        <v>133</v>
      </c>
      <c r="B5" s="57" t="s">
        <v>134</v>
      </c>
      <c r="C5" s="57" t="s">
        <v>135</v>
      </c>
      <c r="D5" s="57" t="s">
        <v>136</v>
      </c>
      <c r="E5" s="57" t="s">
        <v>137</v>
      </c>
      <c r="F5" s="57" t="s">
        <v>138</v>
      </c>
      <c r="G5" s="57" t="s">
        <v>139</v>
      </c>
      <c r="H5" s="58" t="s">
        <v>32</v>
      </c>
      <c r="I5" s="58" t="s">
        <v>140</v>
      </c>
      <c r="J5" s="57"/>
      <c r="K5" s="57"/>
      <c r="L5" s="57"/>
      <c r="M5" s="57"/>
      <c r="N5" s="57" t="s">
        <v>141</v>
      </c>
      <c r="O5" s="57"/>
      <c r="P5" s="57"/>
      <c r="Q5" s="57" t="s">
        <v>38</v>
      </c>
      <c r="R5" s="57" t="s">
        <v>62</v>
      </c>
      <c r="S5" s="57"/>
      <c r="T5" s="57"/>
      <c r="U5" s="57"/>
      <c r="V5" s="57"/>
      <c r="W5" s="57"/>
    </row>
    <row r="6" ht="18.75" customHeight="1" spans="1:23">
      <c r="A6" s="57"/>
      <c r="B6" s="57"/>
      <c r="C6" s="57"/>
      <c r="D6" s="57"/>
      <c r="E6" s="57"/>
      <c r="F6" s="57"/>
      <c r="G6" s="57"/>
      <c r="H6" s="58" t="s">
        <v>142</v>
      </c>
      <c r="I6" s="58" t="s">
        <v>143</v>
      </c>
      <c r="J6" s="57" t="s">
        <v>36</v>
      </c>
      <c r="K6" s="57" t="s">
        <v>37</v>
      </c>
      <c r="L6" s="57"/>
      <c r="M6" s="57"/>
      <c r="N6" s="57" t="s">
        <v>141</v>
      </c>
      <c r="O6" s="57" t="s">
        <v>36</v>
      </c>
      <c r="P6" s="57" t="s">
        <v>37</v>
      </c>
      <c r="Q6" s="57" t="s">
        <v>38</v>
      </c>
      <c r="R6" s="57" t="s">
        <v>62</v>
      </c>
      <c r="S6" s="57" t="s">
        <v>41</v>
      </c>
      <c r="T6" s="57" t="s">
        <v>42</v>
      </c>
      <c r="U6" s="57" t="s">
        <v>43</v>
      </c>
      <c r="V6" s="57" t="s">
        <v>44</v>
      </c>
      <c r="W6" s="57" t="s">
        <v>45</v>
      </c>
    </row>
    <row r="7" ht="18.75" customHeight="1" spans="1:23">
      <c r="A7" s="57"/>
      <c r="B7" s="57"/>
      <c r="C7" s="57"/>
      <c r="D7" s="57"/>
      <c r="E7" s="57"/>
      <c r="F7" s="57"/>
      <c r="G7" s="57"/>
      <c r="H7" s="58"/>
      <c r="I7" s="58" t="s">
        <v>144</v>
      </c>
      <c r="J7" s="57" t="s">
        <v>145</v>
      </c>
      <c r="K7" s="57" t="s">
        <v>146</v>
      </c>
      <c r="L7" s="57" t="s">
        <v>147</v>
      </c>
      <c r="M7" s="57" t="s">
        <v>148</v>
      </c>
      <c r="N7" s="57" t="s">
        <v>35</v>
      </c>
      <c r="O7" s="57" t="s">
        <v>36</v>
      </c>
      <c r="P7" s="57" t="s">
        <v>37</v>
      </c>
      <c r="Q7" s="57"/>
      <c r="R7" s="57" t="s">
        <v>34</v>
      </c>
      <c r="S7" s="57" t="s">
        <v>41</v>
      </c>
      <c r="T7" s="57" t="s">
        <v>42</v>
      </c>
      <c r="U7" s="57" t="s">
        <v>43</v>
      </c>
      <c r="V7" s="57" t="s">
        <v>44</v>
      </c>
      <c r="W7" s="57" t="s">
        <v>45</v>
      </c>
    </row>
    <row r="8" ht="22.65" customHeight="1" spans="1:23">
      <c r="A8" s="57"/>
      <c r="B8" s="57"/>
      <c r="C8" s="57"/>
      <c r="D8" s="57"/>
      <c r="E8" s="57"/>
      <c r="F8" s="57"/>
      <c r="G8" s="57"/>
      <c r="H8" s="58"/>
      <c r="I8" s="58" t="s">
        <v>34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ht="18.75" customHeight="1" spans="1:23">
      <c r="A9" s="58" t="s">
        <v>46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</row>
    <row r="10" ht="18.75" customHeight="1" spans="1:23">
      <c r="A10" s="8" t="s">
        <v>56</v>
      </c>
      <c r="B10" s="8" t="s">
        <v>149</v>
      </c>
      <c r="C10" s="9" t="s">
        <v>150</v>
      </c>
      <c r="D10" s="8" t="s">
        <v>75</v>
      </c>
      <c r="E10" s="8" t="s">
        <v>76</v>
      </c>
      <c r="F10" s="8" t="s">
        <v>151</v>
      </c>
      <c r="G10" s="8" t="s">
        <v>152</v>
      </c>
      <c r="H10" s="16">
        <v>48869.01</v>
      </c>
      <c r="I10" s="16">
        <v>48869.01</v>
      </c>
      <c r="J10" s="16"/>
      <c r="K10" s="16"/>
      <c r="L10" s="16">
        <v>48869.01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149</v>
      </c>
      <c r="C11" s="9" t="s">
        <v>150</v>
      </c>
      <c r="D11" s="8" t="s">
        <v>83</v>
      </c>
      <c r="E11" s="8" t="s">
        <v>84</v>
      </c>
      <c r="F11" s="8" t="s">
        <v>153</v>
      </c>
      <c r="G11" s="8" t="s">
        <v>154</v>
      </c>
      <c r="H11" s="16">
        <v>1117005.92</v>
      </c>
      <c r="I11" s="16">
        <v>1117005.92</v>
      </c>
      <c r="J11" s="16"/>
      <c r="K11" s="16"/>
      <c r="L11" s="16">
        <v>1117005.92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149</v>
      </c>
      <c r="C12" s="9" t="s">
        <v>150</v>
      </c>
      <c r="D12" s="8" t="s">
        <v>93</v>
      </c>
      <c r="E12" s="8" t="s">
        <v>94</v>
      </c>
      <c r="F12" s="8" t="s">
        <v>155</v>
      </c>
      <c r="G12" s="8" t="s">
        <v>156</v>
      </c>
      <c r="H12" s="16">
        <v>579446.82</v>
      </c>
      <c r="I12" s="16">
        <v>579446.82</v>
      </c>
      <c r="J12" s="16"/>
      <c r="K12" s="16"/>
      <c r="L12" s="16">
        <v>579446.82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149</v>
      </c>
      <c r="C13" s="9" t="s">
        <v>150</v>
      </c>
      <c r="D13" s="8" t="s">
        <v>95</v>
      </c>
      <c r="E13" s="8" t="s">
        <v>96</v>
      </c>
      <c r="F13" s="8" t="s">
        <v>157</v>
      </c>
      <c r="G13" s="8" t="s">
        <v>158</v>
      </c>
      <c r="H13" s="16">
        <v>344573.94</v>
      </c>
      <c r="I13" s="16">
        <v>344573.94</v>
      </c>
      <c r="J13" s="16"/>
      <c r="K13" s="16"/>
      <c r="L13" s="16">
        <v>344573.94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149</v>
      </c>
      <c r="C14" s="9" t="s">
        <v>150</v>
      </c>
      <c r="D14" s="8" t="s">
        <v>97</v>
      </c>
      <c r="E14" s="8" t="s">
        <v>98</v>
      </c>
      <c r="F14" s="8" t="s">
        <v>151</v>
      </c>
      <c r="G14" s="8" t="s">
        <v>152</v>
      </c>
      <c r="H14" s="16">
        <v>27227.02</v>
      </c>
      <c r="I14" s="16">
        <v>27227.02</v>
      </c>
      <c r="J14" s="16"/>
      <c r="K14" s="16"/>
      <c r="L14" s="16">
        <v>27227.02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149</v>
      </c>
      <c r="C15" s="9" t="s">
        <v>150</v>
      </c>
      <c r="D15" s="8" t="s">
        <v>97</v>
      </c>
      <c r="E15" s="8" t="s">
        <v>98</v>
      </c>
      <c r="F15" s="8" t="s">
        <v>151</v>
      </c>
      <c r="G15" s="8" t="s">
        <v>152</v>
      </c>
      <c r="H15" s="16">
        <v>26828</v>
      </c>
      <c r="I15" s="16">
        <v>26828</v>
      </c>
      <c r="J15" s="16"/>
      <c r="K15" s="16"/>
      <c r="L15" s="16">
        <v>26828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159</v>
      </c>
      <c r="C16" s="9" t="s">
        <v>104</v>
      </c>
      <c r="D16" s="8" t="s">
        <v>103</v>
      </c>
      <c r="E16" s="8" t="s">
        <v>104</v>
      </c>
      <c r="F16" s="8" t="s">
        <v>160</v>
      </c>
      <c r="G16" s="8" t="s">
        <v>104</v>
      </c>
      <c r="H16" s="16">
        <v>852180</v>
      </c>
      <c r="I16" s="16">
        <v>852180</v>
      </c>
      <c r="J16" s="16"/>
      <c r="K16" s="16"/>
      <c r="L16" s="16">
        <v>852180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161</v>
      </c>
      <c r="C17" s="9" t="s">
        <v>162</v>
      </c>
      <c r="D17" s="8" t="s">
        <v>81</v>
      </c>
      <c r="E17" s="8" t="s">
        <v>82</v>
      </c>
      <c r="F17" s="8" t="s">
        <v>163</v>
      </c>
      <c r="G17" s="8" t="s">
        <v>164</v>
      </c>
      <c r="H17" s="16">
        <v>273600</v>
      </c>
      <c r="I17" s="16">
        <v>273600</v>
      </c>
      <c r="J17" s="16"/>
      <c r="K17" s="16"/>
      <c r="L17" s="16">
        <v>273600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165</v>
      </c>
      <c r="C18" s="9" t="s">
        <v>166</v>
      </c>
      <c r="D18" s="8" t="s">
        <v>75</v>
      </c>
      <c r="E18" s="8" t="s">
        <v>76</v>
      </c>
      <c r="F18" s="8" t="s">
        <v>167</v>
      </c>
      <c r="G18" s="8" t="s">
        <v>168</v>
      </c>
      <c r="H18" s="16">
        <v>3251220</v>
      </c>
      <c r="I18" s="16">
        <v>3251220</v>
      </c>
      <c r="J18" s="16"/>
      <c r="K18" s="16"/>
      <c r="L18" s="16">
        <v>3251220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165</v>
      </c>
      <c r="C19" s="9" t="s">
        <v>166</v>
      </c>
      <c r="D19" s="8" t="s">
        <v>75</v>
      </c>
      <c r="E19" s="8" t="s">
        <v>76</v>
      </c>
      <c r="F19" s="8" t="s">
        <v>169</v>
      </c>
      <c r="G19" s="8" t="s">
        <v>170</v>
      </c>
      <c r="H19" s="16">
        <v>198864</v>
      </c>
      <c r="I19" s="16">
        <v>198864</v>
      </c>
      <c r="J19" s="16"/>
      <c r="K19" s="16"/>
      <c r="L19" s="16">
        <v>198864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165</v>
      </c>
      <c r="C20" s="9" t="s">
        <v>166</v>
      </c>
      <c r="D20" s="8" t="s">
        <v>75</v>
      </c>
      <c r="E20" s="8" t="s">
        <v>76</v>
      </c>
      <c r="F20" s="8" t="s">
        <v>171</v>
      </c>
      <c r="G20" s="8" t="s">
        <v>172</v>
      </c>
      <c r="H20" s="16">
        <v>571980</v>
      </c>
      <c r="I20" s="16">
        <v>571980</v>
      </c>
      <c r="J20" s="16"/>
      <c r="K20" s="16"/>
      <c r="L20" s="16">
        <v>571980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165</v>
      </c>
      <c r="C21" s="9" t="s">
        <v>166</v>
      </c>
      <c r="D21" s="8" t="s">
        <v>75</v>
      </c>
      <c r="E21" s="8" t="s">
        <v>76</v>
      </c>
      <c r="F21" s="8" t="s">
        <v>171</v>
      </c>
      <c r="G21" s="8" t="s">
        <v>172</v>
      </c>
      <c r="H21" s="16">
        <v>270935</v>
      </c>
      <c r="I21" s="16">
        <v>270935</v>
      </c>
      <c r="J21" s="16"/>
      <c r="K21" s="16"/>
      <c r="L21" s="16">
        <v>270935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165</v>
      </c>
      <c r="C22" s="9" t="s">
        <v>166</v>
      </c>
      <c r="D22" s="8" t="s">
        <v>75</v>
      </c>
      <c r="E22" s="8" t="s">
        <v>76</v>
      </c>
      <c r="F22" s="8" t="s">
        <v>171</v>
      </c>
      <c r="G22" s="8" t="s">
        <v>172</v>
      </c>
      <c r="H22" s="16">
        <v>994692</v>
      </c>
      <c r="I22" s="16">
        <v>994692</v>
      </c>
      <c r="J22" s="16"/>
      <c r="K22" s="16"/>
      <c r="L22" s="16">
        <v>994692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165</v>
      </c>
      <c r="C23" s="9" t="s">
        <v>166</v>
      </c>
      <c r="D23" s="8" t="s">
        <v>75</v>
      </c>
      <c r="E23" s="8" t="s">
        <v>76</v>
      </c>
      <c r="F23" s="8" t="s">
        <v>171</v>
      </c>
      <c r="G23" s="8" t="s">
        <v>172</v>
      </c>
      <c r="H23" s="16">
        <v>971040</v>
      </c>
      <c r="I23" s="16">
        <v>971040</v>
      </c>
      <c r="J23" s="16"/>
      <c r="K23" s="16"/>
      <c r="L23" s="16">
        <v>971040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173</v>
      </c>
      <c r="C24" s="9" t="s">
        <v>174</v>
      </c>
      <c r="D24" s="8" t="s">
        <v>75</v>
      </c>
      <c r="E24" s="8" t="s">
        <v>76</v>
      </c>
      <c r="F24" s="8" t="s">
        <v>175</v>
      </c>
      <c r="G24" s="8" t="s">
        <v>174</v>
      </c>
      <c r="H24" s="16">
        <v>57000</v>
      </c>
      <c r="I24" s="16">
        <v>57000</v>
      </c>
      <c r="J24" s="16"/>
      <c r="K24" s="16"/>
      <c r="L24" s="16">
        <v>57000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176</v>
      </c>
      <c r="C25" s="9" t="s">
        <v>177</v>
      </c>
      <c r="D25" s="8" t="s">
        <v>75</v>
      </c>
      <c r="E25" s="8" t="s">
        <v>76</v>
      </c>
      <c r="F25" s="8" t="s">
        <v>178</v>
      </c>
      <c r="G25" s="8" t="s">
        <v>177</v>
      </c>
      <c r="H25" s="16">
        <v>114000</v>
      </c>
      <c r="I25" s="16">
        <v>114000</v>
      </c>
      <c r="J25" s="16"/>
      <c r="K25" s="16"/>
      <c r="L25" s="16">
        <v>114000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179</v>
      </c>
      <c r="C26" s="9" t="s">
        <v>180</v>
      </c>
      <c r="D26" s="8" t="s">
        <v>75</v>
      </c>
      <c r="E26" s="8" t="s">
        <v>76</v>
      </c>
      <c r="F26" s="8" t="s">
        <v>171</v>
      </c>
      <c r="G26" s="8" t="s">
        <v>172</v>
      </c>
      <c r="H26" s="16">
        <v>1026000</v>
      </c>
      <c r="I26" s="16">
        <v>1026000</v>
      </c>
      <c r="J26" s="16"/>
      <c r="K26" s="16"/>
      <c r="L26" s="16">
        <v>1026000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181</v>
      </c>
      <c r="C27" s="9" t="s">
        <v>182</v>
      </c>
      <c r="D27" s="8" t="s">
        <v>75</v>
      </c>
      <c r="E27" s="8" t="s">
        <v>76</v>
      </c>
      <c r="F27" s="8" t="s">
        <v>183</v>
      </c>
      <c r="G27" s="8" t="s">
        <v>182</v>
      </c>
      <c r="H27" s="16">
        <v>57000</v>
      </c>
      <c r="I27" s="16">
        <v>57000</v>
      </c>
      <c r="J27" s="16"/>
      <c r="K27" s="16"/>
      <c r="L27" s="16">
        <v>57000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184</v>
      </c>
      <c r="C28" s="9" t="s">
        <v>185</v>
      </c>
      <c r="D28" s="8" t="s">
        <v>75</v>
      </c>
      <c r="E28" s="8" t="s">
        <v>76</v>
      </c>
      <c r="F28" s="8" t="s">
        <v>186</v>
      </c>
      <c r="G28" s="8" t="s">
        <v>187</v>
      </c>
      <c r="H28" s="16">
        <v>102365</v>
      </c>
      <c r="I28" s="16">
        <v>102365</v>
      </c>
      <c r="J28" s="16"/>
      <c r="K28" s="16"/>
      <c r="L28" s="16">
        <v>102365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11" t="s">
        <v>32</v>
      </c>
      <c r="B29" s="11"/>
      <c r="C29" s="11"/>
      <c r="D29" s="11"/>
      <c r="E29" s="11"/>
      <c r="F29" s="11"/>
      <c r="G29" s="11"/>
      <c r="H29" s="16">
        <v>10884826.71</v>
      </c>
      <c r="I29" s="16">
        <v>10884826.71</v>
      </c>
      <c r="J29" s="16"/>
      <c r="K29" s="16"/>
      <c r="L29" s="16">
        <v>10884826.71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</sheetData>
  <mergeCells count="30">
    <mergeCell ref="A3:W3"/>
    <mergeCell ref="A4:G4"/>
    <mergeCell ref="I5:W5"/>
    <mergeCell ref="I6:M6"/>
    <mergeCell ref="N6:P6"/>
    <mergeCell ref="R6:W6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9"/>
  <sheetViews>
    <sheetView showZeros="0" topLeftCell="E1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ht="18.75" customHeight="1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 t="s">
        <v>188</v>
      </c>
    </row>
    <row r="3" ht="45" customHeight="1" spans="1:23">
      <c r="A3" s="3" t="s">
        <v>189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8.75" customHeight="1" spans="1:23">
      <c r="A4" s="4" t="str">
        <f>"单位名称："&amp;"华宁县职业高级中学"</f>
        <v>单位名称：华宁县职业高级中学</v>
      </c>
      <c r="B4" s="4"/>
      <c r="C4" s="4"/>
      <c r="D4" s="4"/>
      <c r="E4" s="4"/>
      <c r="F4" s="4"/>
      <c r="G4" s="4"/>
      <c r="H4" s="4"/>
      <c r="I4" s="56"/>
      <c r="J4" s="56"/>
      <c r="K4" s="56"/>
      <c r="L4" s="56"/>
      <c r="M4" s="56"/>
      <c r="N4" s="5"/>
      <c r="O4" s="5"/>
      <c r="P4" s="5"/>
      <c r="Q4" s="5"/>
      <c r="R4" s="5"/>
      <c r="S4" s="5"/>
      <c r="T4" s="5"/>
      <c r="U4" s="5"/>
      <c r="V4" s="5"/>
      <c r="W4" s="5" t="s">
        <v>29</v>
      </c>
    </row>
    <row r="5" ht="18.75" customHeight="1" spans="1:23">
      <c r="A5" s="12" t="s">
        <v>190</v>
      </c>
      <c r="B5" s="12" t="s">
        <v>134</v>
      </c>
      <c r="C5" s="12" t="s">
        <v>135</v>
      </c>
      <c r="D5" s="12" t="s">
        <v>191</v>
      </c>
      <c r="E5" s="12" t="s">
        <v>136</v>
      </c>
      <c r="F5" s="12" t="s">
        <v>137</v>
      </c>
      <c r="G5" s="12" t="s">
        <v>192</v>
      </c>
      <c r="H5" s="12" t="s">
        <v>139</v>
      </c>
      <c r="I5" s="48" t="s">
        <v>32</v>
      </c>
      <c r="J5" s="48" t="s">
        <v>193</v>
      </c>
      <c r="K5" s="12"/>
      <c r="L5" s="12"/>
      <c r="M5" s="12"/>
      <c r="N5" s="12" t="s">
        <v>141</v>
      </c>
      <c r="O5" s="12"/>
      <c r="P5" s="12"/>
      <c r="Q5" s="12" t="s">
        <v>38</v>
      </c>
      <c r="R5" s="12" t="s">
        <v>62</v>
      </c>
      <c r="S5" s="12"/>
      <c r="T5" s="12"/>
      <c r="U5" s="12"/>
      <c r="V5" s="12"/>
      <c r="W5" s="12"/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8" t="s">
        <v>142</v>
      </c>
      <c r="J6" s="48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 t="s">
        <v>38</v>
      </c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18.75" customHeight="1" spans="1:23">
      <c r="A7" s="12"/>
      <c r="B7" s="12"/>
      <c r="C7" s="12"/>
      <c r="D7" s="12"/>
      <c r="E7" s="12"/>
      <c r="F7" s="12"/>
      <c r="G7" s="12"/>
      <c r="H7" s="12"/>
      <c r="I7" s="48"/>
      <c r="J7" s="48" t="s">
        <v>35</v>
      </c>
      <c r="K7" s="12"/>
      <c r="L7" s="12" t="s">
        <v>36</v>
      </c>
      <c r="M7" s="12" t="s">
        <v>37</v>
      </c>
      <c r="N7" s="12" t="s">
        <v>35</v>
      </c>
      <c r="O7" s="12" t="s">
        <v>36</v>
      </c>
      <c r="P7" s="12" t="s">
        <v>37</v>
      </c>
      <c r="Q7" s="12"/>
      <c r="R7" s="12" t="s">
        <v>34</v>
      </c>
      <c r="S7" s="12" t="s">
        <v>41</v>
      </c>
      <c r="T7" s="12" t="s">
        <v>42</v>
      </c>
      <c r="U7" s="12" t="s">
        <v>43</v>
      </c>
      <c r="V7" s="12" t="s">
        <v>44</v>
      </c>
      <c r="W7" s="12" t="s">
        <v>45</v>
      </c>
    </row>
    <row r="8" ht="22.65" customHeight="1" spans="1:23">
      <c r="A8" s="12"/>
      <c r="B8" s="12"/>
      <c r="C8" s="12"/>
      <c r="D8" s="12"/>
      <c r="E8" s="12"/>
      <c r="F8" s="12"/>
      <c r="G8" s="12"/>
      <c r="H8" s="12"/>
      <c r="I8" s="48"/>
      <c r="J8" s="48" t="s">
        <v>34</v>
      </c>
      <c r="K8" s="12" t="s">
        <v>194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18.75" customHeight="1" spans="1:23">
      <c r="A9" s="13" t="s">
        <v>46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</row>
    <row r="10" ht="18.75" customHeight="1" spans="1:23">
      <c r="A10" s="8"/>
      <c r="B10" s="8"/>
      <c r="C10" s="9" t="s">
        <v>195</v>
      </c>
      <c r="D10" s="8"/>
      <c r="E10" s="8"/>
      <c r="F10" s="8"/>
      <c r="G10" s="8"/>
      <c r="H10" s="8"/>
      <c r="I10" s="10">
        <v>36400</v>
      </c>
      <c r="J10" s="10">
        <v>36400</v>
      </c>
      <c r="K10" s="10">
        <v>36400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196</v>
      </c>
      <c r="B11" s="8" t="s">
        <v>197</v>
      </c>
      <c r="C11" s="9" t="s">
        <v>195</v>
      </c>
      <c r="D11" s="8" t="s">
        <v>56</v>
      </c>
      <c r="E11" s="8" t="s">
        <v>75</v>
      </c>
      <c r="F11" s="8" t="s">
        <v>76</v>
      </c>
      <c r="G11" s="8" t="s">
        <v>198</v>
      </c>
      <c r="H11" s="8" t="s">
        <v>199</v>
      </c>
      <c r="I11" s="10">
        <v>16</v>
      </c>
      <c r="J11" s="10">
        <v>16</v>
      </c>
      <c r="K11" s="10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196</v>
      </c>
      <c r="B12" s="8" t="s">
        <v>197</v>
      </c>
      <c r="C12" s="9" t="s">
        <v>195</v>
      </c>
      <c r="D12" s="8" t="s">
        <v>56</v>
      </c>
      <c r="E12" s="8" t="s">
        <v>75</v>
      </c>
      <c r="F12" s="8" t="s">
        <v>76</v>
      </c>
      <c r="G12" s="8" t="s">
        <v>198</v>
      </c>
      <c r="H12" s="8" t="s">
        <v>199</v>
      </c>
      <c r="I12" s="10">
        <v>36384</v>
      </c>
      <c r="J12" s="10">
        <v>36384</v>
      </c>
      <c r="K12" s="10">
        <v>36384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23"/>
      <c r="B13" s="23"/>
      <c r="C13" s="9" t="s">
        <v>200</v>
      </c>
      <c r="D13" s="23"/>
      <c r="E13" s="23"/>
      <c r="F13" s="23"/>
      <c r="G13" s="23"/>
      <c r="H13" s="23"/>
      <c r="I13" s="10">
        <v>13200</v>
      </c>
      <c r="J13" s="10">
        <v>13200</v>
      </c>
      <c r="K13" s="10">
        <v>13200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196</v>
      </c>
      <c r="B14" s="8" t="s">
        <v>201</v>
      </c>
      <c r="C14" s="9" t="s">
        <v>200</v>
      </c>
      <c r="D14" s="8" t="s">
        <v>56</v>
      </c>
      <c r="E14" s="8" t="s">
        <v>75</v>
      </c>
      <c r="F14" s="8" t="s">
        <v>76</v>
      </c>
      <c r="G14" s="8" t="s">
        <v>202</v>
      </c>
      <c r="H14" s="8" t="s">
        <v>203</v>
      </c>
      <c r="I14" s="10">
        <v>13200</v>
      </c>
      <c r="J14" s="10">
        <v>13200</v>
      </c>
      <c r="K14" s="10">
        <v>13200</v>
      </c>
      <c r="L14" s="10"/>
      <c r="M14" s="10"/>
      <c r="N14" s="10"/>
      <c r="O14" s="10"/>
      <c r="P14" s="23"/>
      <c r="Q14" s="10"/>
      <c r="R14" s="10"/>
      <c r="S14" s="10"/>
      <c r="T14" s="10"/>
      <c r="U14" s="10"/>
      <c r="V14" s="10"/>
      <c r="W14" s="10"/>
    </row>
    <row r="15" ht="18.75" customHeight="1" spans="1:23">
      <c r="A15" s="23"/>
      <c r="B15" s="23"/>
      <c r="C15" s="9" t="s">
        <v>204</v>
      </c>
      <c r="D15" s="23"/>
      <c r="E15" s="23"/>
      <c r="F15" s="23"/>
      <c r="G15" s="23"/>
      <c r="H15" s="23"/>
      <c r="I15" s="10">
        <v>80000</v>
      </c>
      <c r="J15" s="10"/>
      <c r="K15" s="10"/>
      <c r="L15" s="10"/>
      <c r="M15" s="10"/>
      <c r="N15" s="10"/>
      <c r="O15" s="10"/>
      <c r="P15" s="23"/>
      <c r="Q15" s="10"/>
      <c r="R15" s="10">
        <v>80000</v>
      </c>
      <c r="S15" s="10"/>
      <c r="T15" s="10"/>
      <c r="U15" s="10">
        <v>80000</v>
      </c>
      <c r="V15" s="10"/>
      <c r="W15" s="10"/>
    </row>
    <row r="16" ht="18.75" customHeight="1" spans="1:23">
      <c r="A16" s="8" t="s">
        <v>205</v>
      </c>
      <c r="B16" s="8" t="s">
        <v>206</v>
      </c>
      <c r="C16" s="9" t="s">
        <v>204</v>
      </c>
      <c r="D16" s="8" t="s">
        <v>56</v>
      </c>
      <c r="E16" s="8" t="s">
        <v>75</v>
      </c>
      <c r="F16" s="8" t="s">
        <v>76</v>
      </c>
      <c r="G16" s="8" t="s">
        <v>198</v>
      </c>
      <c r="H16" s="8" t="s">
        <v>199</v>
      </c>
      <c r="I16" s="10">
        <v>80000</v>
      </c>
      <c r="J16" s="10"/>
      <c r="K16" s="10"/>
      <c r="L16" s="10"/>
      <c r="M16" s="10"/>
      <c r="N16" s="10"/>
      <c r="O16" s="10"/>
      <c r="P16" s="23"/>
      <c r="Q16" s="10"/>
      <c r="R16" s="10">
        <v>80000</v>
      </c>
      <c r="S16" s="10"/>
      <c r="T16" s="10"/>
      <c r="U16" s="10">
        <v>80000</v>
      </c>
      <c r="V16" s="10"/>
      <c r="W16" s="10"/>
    </row>
    <row r="17" ht="18.75" customHeight="1" spans="1:23">
      <c r="A17" s="23"/>
      <c r="B17" s="23"/>
      <c r="C17" s="9" t="s">
        <v>207</v>
      </c>
      <c r="D17" s="23"/>
      <c r="E17" s="23"/>
      <c r="F17" s="23"/>
      <c r="G17" s="23"/>
      <c r="H17" s="23"/>
      <c r="I17" s="10">
        <v>11472</v>
      </c>
      <c r="J17" s="10">
        <v>11472</v>
      </c>
      <c r="K17" s="10">
        <v>11472</v>
      </c>
      <c r="L17" s="10"/>
      <c r="M17" s="10"/>
      <c r="N17" s="10"/>
      <c r="O17" s="10"/>
      <c r="P17" s="23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196</v>
      </c>
      <c r="B18" s="8" t="s">
        <v>208</v>
      </c>
      <c r="C18" s="9" t="s">
        <v>207</v>
      </c>
      <c r="D18" s="8" t="s">
        <v>56</v>
      </c>
      <c r="E18" s="8" t="s">
        <v>87</v>
      </c>
      <c r="F18" s="8" t="s">
        <v>88</v>
      </c>
      <c r="G18" s="8" t="s">
        <v>209</v>
      </c>
      <c r="H18" s="8" t="s">
        <v>210</v>
      </c>
      <c r="I18" s="10">
        <v>11472</v>
      </c>
      <c r="J18" s="10">
        <v>11472</v>
      </c>
      <c r="K18" s="10">
        <v>11472</v>
      </c>
      <c r="L18" s="10"/>
      <c r="M18" s="10"/>
      <c r="N18" s="10"/>
      <c r="O18" s="10"/>
      <c r="P18" s="23"/>
      <c r="Q18" s="10"/>
      <c r="R18" s="10"/>
      <c r="S18" s="10"/>
      <c r="T18" s="10"/>
      <c r="U18" s="10"/>
      <c r="V18" s="10"/>
      <c r="W18" s="10"/>
    </row>
    <row r="19" ht="18.75" customHeight="1" spans="1:23">
      <c r="A19" s="11" t="s">
        <v>32</v>
      </c>
      <c r="B19" s="11"/>
      <c r="C19" s="11"/>
      <c r="D19" s="11"/>
      <c r="E19" s="11"/>
      <c r="F19" s="11"/>
      <c r="G19" s="11"/>
      <c r="H19" s="11"/>
      <c r="I19" s="10">
        <v>141072</v>
      </c>
      <c r="J19" s="10">
        <v>61072</v>
      </c>
      <c r="K19" s="10">
        <v>61072</v>
      </c>
      <c r="L19" s="10"/>
      <c r="M19" s="10"/>
      <c r="N19" s="10"/>
      <c r="O19" s="10"/>
      <c r="P19" s="10"/>
      <c r="Q19" s="10"/>
      <c r="R19" s="10">
        <v>80000</v>
      </c>
      <c r="S19" s="10"/>
      <c r="T19" s="10"/>
      <c r="U19" s="10">
        <v>80000</v>
      </c>
      <c r="V19" s="10"/>
      <c r="W19" s="10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4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211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3" t="s">
        <v>212</v>
      </c>
      <c r="B2" s="33"/>
      <c r="C2" s="33"/>
      <c r="D2" s="33"/>
      <c r="E2" s="33"/>
      <c r="F2" s="33"/>
      <c r="G2" s="33"/>
      <c r="H2" s="33"/>
      <c r="I2" s="33"/>
      <c r="J2" s="33"/>
    </row>
    <row r="3" ht="20.25" customHeight="1" spans="1:10">
      <c r="A3" s="19" t="str">
        <f>"单位名称："&amp;"华宁县职业高级中学"</f>
        <v>单位名称：华宁县职业高级中学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4" t="s">
        <v>213</v>
      </c>
      <c r="B4" s="34" t="s">
        <v>214</v>
      </c>
      <c r="C4" s="34" t="s">
        <v>215</v>
      </c>
      <c r="D4" s="34" t="s">
        <v>216</v>
      </c>
      <c r="E4" s="34" t="s">
        <v>217</v>
      </c>
      <c r="F4" s="34" t="s">
        <v>218</v>
      </c>
      <c r="G4" s="34" t="s">
        <v>219</v>
      </c>
      <c r="H4" s="34" t="s">
        <v>220</v>
      </c>
      <c r="I4" s="34" t="s">
        <v>221</v>
      </c>
      <c r="J4" s="34" t="s">
        <v>222</v>
      </c>
    </row>
    <row r="5" ht="46.5" customHeight="1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ht="20.25" customHeight="1" spans="1:10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</row>
    <row r="7" ht="20.25" customHeight="1" spans="1:10">
      <c r="A7" t="s">
        <v>56</v>
      </c>
      <c r="B7" s="23"/>
      <c r="C7" s="23"/>
      <c r="E7" s="40"/>
      <c r="F7" s="40"/>
      <c r="G7" s="40"/>
      <c r="H7" s="40"/>
      <c r="I7" s="40"/>
      <c r="J7" s="40"/>
    </row>
    <row r="8" ht="20.25" customHeight="1" spans="1:10">
      <c r="A8" s="51" t="s">
        <v>207</v>
      </c>
      <c r="B8" s="23" t="s">
        <v>223</v>
      </c>
      <c r="C8" s="24"/>
      <c r="D8" s="24"/>
      <c r="E8" s="40"/>
      <c r="F8" s="40"/>
      <c r="G8" s="40"/>
      <c r="H8" s="40"/>
      <c r="I8" s="40"/>
      <c r="J8" s="40"/>
    </row>
    <row r="9" ht="20.25" customHeight="1" spans="1:10">
      <c r="A9" s="23"/>
      <c r="B9" s="23"/>
      <c r="C9" s="23" t="s">
        <v>224</v>
      </c>
      <c r="D9" s="52" t="s">
        <v>225</v>
      </c>
      <c r="E9" s="53" t="s">
        <v>226</v>
      </c>
      <c r="F9" s="41" t="s">
        <v>227</v>
      </c>
      <c r="G9" s="24" t="s">
        <v>228</v>
      </c>
      <c r="H9" s="41" t="s">
        <v>229</v>
      </c>
      <c r="I9" s="41" t="s">
        <v>230</v>
      </c>
      <c r="J9" s="53" t="s">
        <v>231</v>
      </c>
    </row>
    <row r="10" ht="20.25" customHeight="1" spans="1:10">
      <c r="A10" s="23"/>
      <c r="B10" s="23"/>
      <c r="C10" s="23" t="s">
        <v>224</v>
      </c>
      <c r="D10" s="52" t="s">
        <v>232</v>
      </c>
      <c r="E10" s="53" t="s">
        <v>233</v>
      </c>
      <c r="F10" s="41" t="s">
        <v>227</v>
      </c>
      <c r="G10" s="24" t="s">
        <v>228</v>
      </c>
      <c r="H10" s="41" t="s">
        <v>234</v>
      </c>
      <c r="I10" s="41" t="s">
        <v>230</v>
      </c>
      <c r="J10" s="53" t="s">
        <v>235</v>
      </c>
    </row>
    <row r="11" ht="20.25" customHeight="1" spans="1:10">
      <c r="A11" s="23"/>
      <c r="B11" s="23"/>
      <c r="C11" s="23" t="s">
        <v>224</v>
      </c>
      <c r="D11" s="52" t="s">
        <v>236</v>
      </c>
      <c r="E11" s="53" t="s">
        <v>237</v>
      </c>
      <c r="F11" s="41" t="s">
        <v>227</v>
      </c>
      <c r="G11" s="24" t="s">
        <v>238</v>
      </c>
      <c r="H11" s="41" t="s">
        <v>239</v>
      </c>
      <c r="I11" s="41" t="s">
        <v>230</v>
      </c>
      <c r="J11" s="53" t="s">
        <v>240</v>
      </c>
    </row>
    <row r="12" ht="20.25" customHeight="1" spans="1:10">
      <c r="A12" s="23"/>
      <c r="B12" s="23"/>
      <c r="C12" s="23" t="s">
        <v>241</v>
      </c>
      <c r="D12" s="52" t="s">
        <v>242</v>
      </c>
      <c r="E12" s="53" t="s">
        <v>243</v>
      </c>
      <c r="F12" s="41" t="s">
        <v>227</v>
      </c>
      <c r="G12" s="24" t="s">
        <v>244</v>
      </c>
      <c r="H12" s="41"/>
      <c r="I12" s="41" t="s">
        <v>245</v>
      </c>
      <c r="J12" s="53" t="s">
        <v>246</v>
      </c>
    </row>
    <row r="13" ht="20.25" customHeight="1" spans="1:10">
      <c r="A13" s="23"/>
      <c r="B13" s="23"/>
      <c r="C13" s="23" t="s">
        <v>247</v>
      </c>
      <c r="D13" s="52" t="s">
        <v>248</v>
      </c>
      <c r="E13" s="53" t="s">
        <v>249</v>
      </c>
      <c r="F13" s="41" t="s">
        <v>250</v>
      </c>
      <c r="G13" s="24" t="s">
        <v>251</v>
      </c>
      <c r="H13" s="41" t="s">
        <v>252</v>
      </c>
      <c r="I13" s="41" t="s">
        <v>230</v>
      </c>
      <c r="J13" s="53" t="s">
        <v>253</v>
      </c>
    </row>
    <row r="14" ht="20.25" customHeight="1" spans="1:10">
      <c r="A14" s="51" t="s">
        <v>200</v>
      </c>
      <c r="B14" s="23" t="s">
        <v>254</v>
      </c>
      <c r="C14" s="23"/>
      <c r="D14" s="23"/>
      <c r="E14" s="23"/>
      <c r="F14" s="23"/>
      <c r="G14" s="23"/>
      <c r="H14" s="23"/>
      <c r="I14" s="23"/>
      <c r="J14" s="23"/>
    </row>
    <row r="15" ht="20.25" customHeight="1" spans="1:10">
      <c r="A15" s="23"/>
      <c r="B15" s="23"/>
      <c r="C15" s="23" t="s">
        <v>224</v>
      </c>
      <c r="D15" s="52" t="s">
        <v>225</v>
      </c>
      <c r="E15" s="53" t="s">
        <v>255</v>
      </c>
      <c r="F15" s="41" t="s">
        <v>227</v>
      </c>
      <c r="G15" s="24" t="s">
        <v>256</v>
      </c>
      <c r="H15" s="41" t="s">
        <v>229</v>
      </c>
      <c r="I15" s="41" t="s">
        <v>230</v>
      </c>
      <c r="J15" s="53" t="s">
        <v>257</v>
      </c>
    </row>
    <row r="16" ht="20.25" customHeight="1" spans="1:10">
      <c r="A16" s="23"/>
      <c r="B16" s="23"/>
      <c r="C16" s="23" t="s">
        <v>224</v>
      </c>
      <c r="D16" s="52" t="s">
        <v>236</v>
      </c>
      <c r="E16" s="53" t="s">
        <v>258</v>
      </c>
      <c r="F16" s="41" t="s">
        <v>227</v>
      </c>
      <c r="G16" s="24" t="s">
        <v>259</v>
      </c>
      <c r="H16" s="41" t="s">
        <v>260</v>
      </c>
      <c r="I16" s="41" t="s">
        <v>230</v>
      </c>
      <c r="J16" s="53" t="s">
        <v>261</v>
      </c>
    </row>
    <row r="17" ht="20.25" customHeight="1" spans="1:10">
      <c r="A17" s="23"/>
      <c r="B17" s="23"/>
      <c r="C17" s="23" t="s">
        <v>241</v>
      </c>
      <c r="D17" s="52" t="s">
        <v>242</v>
      </c>
      <c r="E17" s="53" t="s">
        <v>262</v>
      </c>
      <c r="F17" s="41" t="s">
        <v>250</v>
      </c>
      <c r="G17" s="24" t="s">
        <v>263</v>
      </c>
      <c r="H17" s="41" t="s">
        <v>252</v>
      </c>
      <c r="I17" s="41" t="s">
        <v>230</v>
      </c>
      <c r="J17" s="53" t="s">
        <v>264</v>
      </c>
    </row>
    <row r="18" ht="20.25" customHeight="1" spans="1:10">
      <c r="A18" s="23"/>
      <c r="B18" s="23"/>
      <c r="C18" s="23" t="s">
        <v>241</v>
      </c>
      <c r="D18" s="52" t="s">
        <v>242</v>
      </c>
      <c r="E18" s="53" t="s">
        <v>265</v>
      </c>
      <c r="F18" s="41" t="s">
        <v>250</v>
      </c>
      <c r="G18" s="24" t="s">
        <v>263</v>
      </c>
      <c r="H18" s="41" t="s">
        <v>252</v>
      </c>
      <c r="I18" s="41" t="s">
        <v>230</v>
      </c>
      <c r="J18" s="53" t="s">
        <v>266</v>
      </c>
    </row>
    <row r="19" ht="20.25" customHeight="1" spans="1:10">
      <c r="A19" s="23"/>
      <c r="B19" s="23"/>
      <c r="C19" s="23" t="s">
        <v>241</v>
      </c>
      <c r="D19" s="52" t="s">
        <v>242</v>
      </c>
      <c r="E19" s="53" t="s">
        <v>267</v>
      </c>
      <c r="F19" s="41" t="s">
        <v>250</v>
      </c>
      <c r="G19" s="24" t="s">
        <v>268</v>
      </c>
      <c r="H19" s="41" t="s">
        <v>252</v>
      </c>
      <c r="I19" s="41" t="s">
        <v>230</v>
      </c>
      <c r="J19" s="53" t="s">
        <v>269</v>
      </c>
    </row>
    <row r="20" ht="20.25" customHeight="1" spans="1:10">
      <c r="A20" s="23"/>
      <c r="B20" s="23"/>
      <c r="C20" s="23" t="s">
        <v>247</v>
      </c>
      <c r="D20" s="52" t="s">
        <v>248</v>
      </c>
      <c r="E20" s="53" t="s">
        <v>270</v>
      </c>
      <c r="F20" s="41" t="s">
        <v>250</v>
      </c>
      <c r="G20" s="24" t="s">
        <v>251</v>
      </c>
      <c r="H20" s="41" t="s">
        <v>252</v>
      </c>
      <c r="I20" s="41" t="s">
        <v>230</v>
      </c>
      <c r="J20" s="53" t="s">
        <v>271</v>
      </c>
    </row>
    <row r="21" ht="20.25" customHeight="1" spans="1:10">
      <c r="A21" s="51" t="s">
        <v>195</v>
      </c>
      <c r="B21" s="23" t="s">
        <v>272</v>
      </c>
      <c r="C21" s="23"/>
      <c r="D21" s="23"/>
      <c r="E21" s="23"/>
      <c r="F21" s="23"/>
      <c r="G21" s="23"/>
      <c r="H21" s="23"/>
      <c r="I21" s="23"/>
      <c r="J21" s="23"/>
    </row>
    <row r="22" ht="20.25" customHeight="1" spans="1:10">
      <c r="A22" s="23"/>
      <c r="B22" s="23"/>
      <c r="C22" s="23" t="s">
        <v>224</v>
      </c>
      <c r="D22" s="52" t="s">
        <v>225</v>
      </c>
      <c r="E22" s="53" t="s">
        <v>273</v>
      </c>
      <c r="F22" s="41" t="s">
        <v>227</v>
      </c>
      <c r="G22" s="24" t="s">
        <v>274</v>
      </c>
      <c r="H22" s="41" t="s">
        <v>229</v>
      </c>
      <c r="I22" s="41" t="s">
        <v>230</v>
      </c>
      <c r="J22" s="53" t="s">
        <v>275</v>
      </c>
    </row>
    <row r="23" ht="20.25" customHeight="1" spans="1:10">
      <c r="A23" s="23"/>
      <c r="B23" s="23"/>
      <c r="C23" s="23" t="s">
        <v>224</v>
      </c>
      <c r="D23" s="52" t="s">
        <v>236</v>
      </c>
      <c r="E23" s="53" t="s">
        <v>258</v>
      </c>
      <c r="F23" s="41" t="s">
        <v>227</v>
      </c>
      <c r="G23" s="24" t="s">
        <v>259</v>
      </c>
      <c r="H23" s="41" t="s">
        <v>239</v>
      </c>
      <c r="I23" s="41" t="s">
        <v>230</v>
      </c>
      <c r="J23" s="53" t="s">
        <v>261</v>
      </c>
    </row>
    <row r="24" ht="20.25" customHeight="1" spans="1:10">
      <c r="A24" s="23"/>
      <c r="B24" s="23"/>
      <c r="C24" s="23" t="s">
        <v>241</v>
      </c>
      <c r="D24" s="52" t="s">
        <v>242</v>
      </c>
      <c r="E24" s="53" t="s">
        <v>276</v>
      </c>
      <c r="F24" s="41" t="s">
        <v>277</v>
      </c>
      <c r="G24" s="24" t="s">
        <v>50</v>
      </c>
      <c r="H24" s="41" t="s">
        <v>252</v>
      </c>
      <c r="I24" s="41" t="s">
        <v>230</v>
      </c>
      <c r="J24" s="53" t="s">
        <v>264</v>
      </c>
    </row>
    <row r="25" ht="20.25" customHeight="1" spans="1:10">
      <c r="A25" s="23"/>
      <c r="B25" s="23"/>
      <c r="C25" s="23" t="s">
        <v>241</v>
      </c>
      <c r="D25" s="52" t="s">
        <v>242</v>
      </c>
      <c r="E25" s="53" t="s">
        <v>265</v>
      </c>
      <c r="F25" s="41" t="s">
        <v>250</v>
      </c>
      <c r="G25" s="24" t="s">
        <v>263</v>
      </c>
      <c r="H25" s="41" t="s">
        <v>252</v>
      </c>
      <c r="I25" s="41" t="s">
        <v>230</v>
      </c>
      <c r="J25" s="53" t="s">
        <v>266</v>
      </c>
    </row>
    <row r="26" ht="20.25" customHeight="1" spans="1:10">
      <c r="A26" s="23"/>
      <c r="B26" s="23"/>
      <c r="C26" s="23" t="s">
        <v>241</v>
      </c>
      <c r="D26" s="52" t="s">
        <v>242</v>
      </c>
      <c r="E26" s="53" t="s">
        <v>278</v>
      </c>
      <c r="F26" s="41" t="s">
        <v>227</v>
      </c>
      <c r="G26" s="24" t="s">
        <v>244</v>
      </c>
      <c r="H26" s="41"/>
      <c r="I26" s="41" t="s">
        <v>245</v>
      </c>
      <c r="J26" s="53" t="s">
        <v>279</v>
      </c>
    </row>
    <row r="27" ht="20.25" customHeight="1" spans="1:10">
      <c r="A27" s="23"/>
      <c r="B27" s="23"/>
      <c r="C27" s="23" t="s">
        <v>247</v>
      </c>
      <c r="D27" s="52" t="s">
        <v>248</v>
      </c>
      <c r="E27" s="53" t="s">
        <v>270</v>
      </c>
      <c r="F27" s="41" t="s">
        <v>250</v>
      </c>
      <c r="G27" s="24" t="s">
        <v>251</v>
      </c>
      <c r="H27" s="41" t="s">
        <v>252</v>
      </c>
      <c r="I27" s="41" t="s">
        <v>230</v>
      </c>
      <c r="J27" s="53" t="s">
        <v>271</v>
      </c>
    </row>
    <row r="28" ht="20.25" customHeight="1" spans="1:10">
      <c r="A28" s="51" t="s">
        <v>204</v>
      </c>
      <c r="B28" s="23" t="s">
        <v>280</v>
      </c>
      <c r="C28" s="23"/>
      <c r="D28" s="23"/>
      <c r="E28" s="23"/>
      <c r="F28" s="23"/>
      <c r="G28" s="23"/>
      <c r="H28" s="23"/>
      <c r="I28" s="23"/>
      <c r="J28" s="23"/>
    </row>
    <row r="29" ht="20.25" customHeight="1" spans="1:10">
      <c r="A29" s="23"/>
      <c r="B29" s="23"/>
      <c r="C29" s="23" t="s">
        <v>224</v>
      </c>
      <c r="D29" s="52" t="s">
        <v>225</v>
      </c>
      <c r="E29" s="53" t="s">
        <v>281</v>
      </c>
      <c r="F29" s="41" t="s">
        <v>227</v>
      </c>
      <c r="G29" s="24" t="s">
        <v>282</v>
      </c>
      <c r="H29" s="41" t="s">
        <v>229</v>
      </c>
      <c r="I29" s="41" t="s">
        <v>230</v>
      </c>
      <c r="J29" s="53" t="s">
        <v>283</v>
      </c>
    </row>
    <row r="30" ht="20.25" customHeight="1" spans="1:10">
      <c r="A30" s="23"/>
      <c r="B30" s="23"/>
      <c r="C30" s="23" t="s">
        <v>224</v>
      </c>
      <c r="D30" s="52" t="s">
        <v>284</v>
      </c>
      <c r="E30" s="53" t="s">
        <v>285</v>
      </c>
      <c r="F30" s="41" t="s">
        <v>250</v>
      </c>
      <c r="G30" s="24" t="s">
        <v>263</v>
      </c>
      <c r="H30" s="41" t="s">
        <v>252</v>
      </c>
      <c r="I30" s="41" t="s">
        <v>230</v>
      </c>
      <c r="J30" s="53" t="s">
        <v>286</v>
      </c>
    </row>
    <row r="31" ht="20.25" customHeight="1" spans="1:10">
      <c r="A31" s="23"/>
      <c r="B31" s="23"/>
      <c r="C31" s="23" t="s">
        <v>224</v>
      </c>
      <c r="D31" s="52" t="s">
        <v>284</v>
      </c>
      <c r="E31" s="53" t="s">
        <v>287</v>
      </c>
      <c r="F31" s="41" t="s">
        <v>250</v>
      </c>
      <c r="G31" s="24" t="s">
        <v>263</v>
      </c>
      <c r="H31" s="41" t="s">
        <v>252</v>
      </c>
      <c r="I31" s="41" t="s">
        <v>230</v>
      </c>
      <c r="J31" s="53" t="s">
        <v>288</v>
      </c>
    </row>
    <row r="32" ht="20.25" customHeight="1" spans="1:10">
      <c r="A32" s="23"/>
      <c r="B32" s="23"/>
      <c r="C32" s="23" t="s">
        <v>241</v>
      </c>
      <c r="D32" s="52" t="s">
        <v>289</v>
      </c>
      <c r="E32" s="53" t="s">
        <v>290</v>
      </c>
      <c r="F32" s="41" t="s">
        <v>250</v>
      </c>
      <c r="G32" s="24" t="s">
        <v>263</v>
      </c>
      <c r="H32" s="41" t="s">
        <v>252</v>
      </c>
      <c r="I32" s="41" t="s">
        <v>230</v>
      </c>
      <c r="J32" s="53" t="s">
        <v>291</v>
      </c>
    </row>
    <row r="33" ht="20.25" customHeight="1" spans="1:10">
      <c r="A33" s="23"/>
      <c r="B33" s="23"/>
      <c r="C33" s="23" t="s">
        <v>247</v>
      </c>
      <c r="D33" s="52" t="s">
        <v>248</v>
      </c>
      <c r="E33" s="53" t="s">
        <v>292</v>
      </c>
      <c r="F33" s="41" t="s">
        <v>250</v>
      </c>
      <c r="G33" s="24" t="s">
        <v>251</v>
      </c>
      <c r="H33" s="41" t="s">
        <v>252</v>
      </c>
      <c r="I33" s="41" t="s">
        <v>230</v>
      </c>
      <c r="J33" s="53" t="s">
        <v>293</v>
      </c>
    </row>
    <row r="34" ht="20.25" customHeight="1" spans="1:10">
      <c r="A34" s="23"/>
      <c r="B34" s="23"/>
      <c r="C34" s="23" t="s">
        <v>247</v>
      </c>
      <c r="D34" s="52" t="s">
        <v>248</v>
      </c>
      <c r="E34" s="53" t="s">
        <v>294</v>
      </c>
      <c r="F34" s="41" t="s">
        <v>250</v>
      </c>
      <c r="G34" s="24" t="s">
        <v>251</v>
      </c>
      <c r="H34" s="41" t="s">
        <v>252</v>
      </c>
      <c r="I34" s="41" t="s">
        <v>230</v>
      </c>
      <c r="J34" s="53" t="s">
        <v>295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4" t="s">
        <v>296</v>
      </c>
    </row>
    <row r="2" ht="37.5" customHeight="1" spans="1:6">
      <c r="A2" s="3" t="s">
        <v>297</v>
      </c>
      <c r="B2" s="3"/>
      <c r="C2" s="3"/>
      <c r="D2" s="3"/>
      <c r="E2" s="3"/>
      <c r="F2" s="3"/>
    </row>
    <row r="3" ht="18.75" customHeight="1" spans="1:6">
      <c r="A3" s="45" t="str">
        <f>"单位名称："&amp;"华宁县职业高级中学"</f>
        <v>单位名称：华宁县职业高级中学</v>
      </c>
      <c r="B3" s="45"/>
      <c r="C3" s="45"/>
      <c r="D3" s="46"/>
      <c r="E3" s="46"/>
      <c r="F3" s="47" t="s">
        <v>29</v>
      </c>
    </row>
    <row r="4" ht="18.75" customHeight="1" spans="1:6">
      <c r="A4" s="12" t="s">
        <v>133</v>
      </c>
      <c r="B4" s="12" t="s">
        <v>59</v>
      </c>
      <c r="C4" s="12" t="s">
        <v>60</v>
      </c>
      <c r="D4" s="48" t="s">
        <v>298</v>
      </c>
      <c r="E4" s="48"/>
      <c r="F4" s="48"/>
    </row>
    <row r="5" ht="18.75" customHeight="1" spans="1:6">
      <c r="A5" s="12" t="s">
        <v>59</v>
      </c>
      <c r="B5" s="12" t="s">
        <v>59</v>
      </c>
      <c r="C5" s="12" t="s">
        <v>60</v>
      </c>
      <c r="D5" s="48" t="s">
        <v>34</v>
      </c>
      <c r="E5" s="48" t="s">
        <v>63</v>
      </c>
      <c r="F5" s="48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9" t="s">
        <v>105</v>
      </c>
      <c r="B8" s="49"/>
      <c r="C8" s="49"/>
      <c r="D8" s="50"/>
      <c r="E8" s="50"/>
      <c r="F8" s="50"/>
    </row>
    <row r="9" s="18" customFormat="1" customHeight="1" spans="1:1">
      <c r="A9" s="18" t="s">
        <v>299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abSelected="1" workbookViewId="0">
      <pane ySplit="1" topLeftCell="A2" activePane="bottomLeft" state="frozen"/>
      <selection/>
      <selection pane="bottomLeft" activeCell="A2" sqref="A2:Q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0" t="s">
        <v>300</v>
      </c>
    </row>
    <row r="2" ht="45" customHeight="1" spans="1:17">
      <c r="A2" s="33" t="s">
        <v>301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2"/>
      <c r="O2" s="42"/>
      <c r="P2" s="42"/>
      <c r="Q2" s="42"/>
    </row>
    <row r="3" ht="20.25" customHeight="1" spans="1:17">
      <c r="A3" s="19" t="str">
        <f>"单位名称："&amp;"华宁县职业高级中学"</f>
        <v>单位名称：华宁县职业高级中学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302</v>
      </c>
      <c r="B4" s="22" t="s">
        <v>303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140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308</v>
      </c>
      <c r="B5" s="22" t="s">
        <v>303</v>
      </c>
      <c r="C5" s="22" t="s">
        <v>304</v>
      </c>
      <c r="D5" s="22" t="s">
        <v>305</v>
      </c>
      <c r="E5" s="22" t="s">
        <v>306</v>
      </c>
      <c r="F5" s="22" t="s">
        <v>307</v>
      </c>
      <c r="G5" s="22" t="s">
        <v>32</v>
      </c>
      <c r="H5" s="22" t="s">
        <v>35</v>
      </c>
      <c r="I5" s="22" t="s">
        <v>309</v>
      </c>
      <c r="J5" s="22" t="s">
        <v>310</v>
      </c>
      <c r="K5" s="22" t="s">
        <v>38</v>
      </c>
      <c r="L5" s="22" t="s">
        <v>311</v>
      </c>
      <c r="M5" s="22" t="s">
        <v>62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3" t="s">
        <v>43</v>
      </c>
      <c r="P6" s="43" t="s">
        <v>44</v>
      </c>
      <c r="Q6" s="43" t="s">
        <v>45</v>
      </c>
    </row>
    <row r="7" ht="20.25" customHeight="1" spans="1:17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</row>
    <row r="8" ht="20.25" customHeight="1" spans="1:17">
      <c r="A8" s="39"/>
      <c r="B8" s="23"/>
      <c r="C8" s="23"/>
      <c r="D8" s="40"/>
      <c r="E8" s="40"/>
      <c r="F8" s="40"/>
      <c r="G8" s="40"/>
      <c r="H8" s="40"/>
      <c r="I8" s="40"/>
      <c r="J8" s="36"/>
      <c r="K8" s="36"/>
      <c r="L8" s="40"/>
      <c r="M8" s="40"/>
      <c r="N8" s="40"/>
      <c r="O8" s="40"/>
      <c r="P8" s="40"/>
      <c r="Q8" s="40"/>
    </row>
    <row r="9" ht="20.25" customHeight="1" spans="1:17">
      <c r="A9" s="23"/>
      <c r="B9" s="23"/>
      <c r="C9" s="23"/>
      <c r="D9" s="41"/>
      <c r="E9" s="24"/>
      <c r="F9" s="40"/>
      <c r="G9" s="40"/>
      <c r="H9" s="36"/>
      <c r="I9" s="36"/>
      <c r="J9" s="36"/>
      <c r="K9" s="36"/>
      <c r="L9" s="40"/>
      <c r="M9" s="40"/>
      <c r="N9" s="40"/>
      <c r="O9" s="40"/>
      <c r="P9" s="40"/>
      <c r="Q9" s="40"/>
    </row>
    <row r="10" ht="20.25" customHeight="1" spans="1:17">
      <c r="A10" s="24" t="s">
        <v>32</v>
      </c>
      <c r="B10" s="24"/>
      <c r="C10" s="24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customHeight="1" spans="1:2">
      <c r="A11" s="18" t="s">
        <v>312</v>
      </c>
      <c r="B11" s="18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313</v>
      </c>
    </row>
    <row r="2" ht="45" customHeight="1" spans="1:14">
      <c r="A2" s="33" t="s">
        <v>314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25" customHeight="1" spans="1:14">
      <c r="A3" s="19" t="str">
        <f>"单位名称："&amp;"华宁县职业高级中学"</f>
        <v>单位名称：华宁县职业高级中学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4" t="s">
        <v>302</v>
      </c>
      <c r="B4" s="34" t="s">
        <v>315</v>
      </c>
      <c r="C4" s="34" t="s">
        <v>316</v>
      </c>
      <c r="D4" s="34" t="s">
        <v>140</v>
      </c>
      <c r="E4" s="34"/>
      <c r="F4" s="34"/>
      <c r="G4" s="34"/>
      <c r="H4" s="34"/>
      <c r="I4" s="34"/>
      <c r="J4" s="34"/>
      <c r="K4" s="34"/>
      <c r="L4" s="34"/>
      <c r="M4" s="34"/>
      <c r="N4" s="34"/>
    </row>
    <row r="5" ht="23.4" customHeight="1" spans="1:14">
      <c r="A5" s="34" t="s">
        <v>308</v>
      </c>
      <c r="B5" s="34"/>
      <c r="C5" s="34" t="s">
        <v>317</v>
      </c>
      <c r="D5" s="34" t="s">
        <v>32</v>
      </c>
      <c r="E5" s="34" t="s">
        <v>35</v>
      </c>
      <c r="F5" s="34" t="s">
        <v>309</v>
      </c>
      <c r="G5" s="34" t="s">
        <v>310</v>
      </c>
      <c r="H5" s="34" t="s">
        <v>38</v>
      </c>
      <c r="I5" s="34" t="s">
        <v>311</v>
      </c>
      <c r="J5" s="34"/>
      <c r="K5" s="34"/>
      <c r="L5" s="34"/>
      <c r="M5" s="34"/>
      <c r="N5" s="34"/>
    </row>
    <row r="6" ht="28.65" customHeight="1" spans="1:14">
      <c r="A6" s="34"/>
      <c r="B6" s="34"/>
      <c r="C6" s="34"/>
      <c r="D6" s="34"/>
      <c r="E6" s="34" t="s">
        <v>34</v>
      </c>
      <c r="F6" s="34"/>
      <c r="G6" s="34"/>
      <c r="H6" s="34"/>
      <c r="I6" s="34" t="s">
        <v>34</v>
      </c>
      <c r="J6" s="34" t="s">
        <v>41</v>
      </c>
      <c r="K6" s="34" t="s">
        <v>42</v>
      </c>
      <c r="L6" s="37" t="s">
        <v>43</v>
      </c>
      <c r="M6" s="37" t="s">
        <v>44</v>
      </c>
      <c r="N6" s="37" t="s">
        <v>45</v>
      </c>
    </row>
    <row r="7" ht="20.25" customHeight="1" spans="1:14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ht="20.25" customHeight="1" spans="1:14">
      <c r="A8" s="23"/>
      <c r="B8" s="23"/>
      <c r="C8" s="23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ht="20.25" customHeight="1" spans="1:14">
      <c r="A9" s="23"/>
      <c r="B9" s="23"/>
      <c r="C9" s="2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ht="20.25" customHeight="1" spans="1:14">
      <c r="A10" s="24" t="s">
        <v>32</v>
      </c>
      <c r="B10" s="24"/>
      <c r="C10" s="2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customHeight="1" spans="1:1">
      <c r="A11" s="18" t="s">
        <v>318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ht="24.15" customHeight="1" spans="1:9">
      <c r="A1" s="19"/>
      <c r="B1" s="19"/>
      <c r="C1" s="19"/>
      <c r="D1" s="19"/>
      <c r="E1" s="19"/>
      <c r="F1" s="19"/>
      <c r="G1" s="19"/>
      <c r="H1" s="19"/>
      <c r="I1" s="20" t="s">
        <v>319</v>
      </c>
    </row>
    <row r="2" ht="45.15" customHeight="1" spans="1:9">
      <c r="A2" s="25" t="s">
        <v>320</v>
      </c>
      <c r="B2" s="25"/>
      <c r="C2" s="25"/>
      <c r="D2" s="25"/>
      <c r="E2" s="25"/>
      <c r="F2" s="25"/>
      <c r="G2" s="25"/>
      <c r="H2" s="25"/>
      <c r="I2" s="25"/>
    </row>
    <row r="3" ht="18.75" customHeight="1" spans="1:9">
      <c r="A3" s="19" t="str">
        <f>"单位名称："&amp;"华宁县职业高级中学"</f>
        <v>单位名称：华宁县职业高级中学</v>
      </c>
      <c r="B3" s="19"/>
      <c r="C3" s="19"/>
      <c r="D3" s="19"/>
      <c r="E3" s="19"/>
      <c r="F3" s="19"/>
      <c r="G3" s="19"/>
      <c r="H3" s="19"/>
      <c r="I3" s="20" t="s">
        <v>29</v>
      </c>
    </row>
    <row r="4" ht="22.5" customHeight="1" spans="1:9">
      <c r="A4" s="28" t="s">
        <v>321</v>
      </c>
      <c r="B4" s="28" t="s">
        <v>140</v>
      </c>
      <c r="C4" s="28"/>
      <c r="D4" s="28"/>
      <c r="E4" s="28"/>
      <c r="F4" s="28"/>
      <c r="G4" s="28"/>
      <c r="H4" s="28"/>
      <c r="I4" s="28"/>
    </row>
    <row r="5" ht="22.5" customHeight="1" spans="1:10">
      <c r="A5" s="28"/>
      <c r="B5" s="28" t="s">
        <v>32</v>
      </c>
      <c r="C5" s="28" t="s">
        <v>35</v>
      </c>
      <c r="D5" s="28" t="s">
        <v>309</v>
      </c>
      <c r="E5" s="29" t="s">
        <v>322</v>
      </c>
      <c r="F5" s="29" t="s">
        <v>323</v>
      </c>
      <c r="G5" s="29" t="s">
        <v>324</v>
      </c>
      <c r="H5" s="30" t="s">
        <v>325</v>
      </c>
      <c r="I5" s="31" t="s">
        <v>326</v>
      </c>
      <c r="J5" s="32"/>
    </row>
    <row r="6" ht="18.75" customHeight="1" spans="1:9">
      <c r="A6" s="24" t="s">
        <v>46</v>
      </c>
      <c r="B6" s="24" t="s">
        <v>47</v>
      </c>
      <c r="C6" s="24" t="s">
        <v>48</v>
      </c>
      <c r="D6" s="24" t="s">
        <v>49</v>
      </c>
      <c r="E6" s="24" t="s">
        <v>50</v>
      </c>
      <c r="F6" s="24" t="s">
        <v>51</v>
      </c>
      <c r="G6" s="24" t="s">
        <v>52</v>
      </c>
      <c r="H6" s="24" t="s">
        <v>53</v>
      </c>
      <c r="I6" s="24" t="s">
        <v>54</v>
      </c>
    </row>
    <row r="7" ht="18.75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24"/>
      <c r="B8" s="23"/>
      <c r="C8" s="23"/>
      <c r="D8" s="23"/>
      <c r="E8" s="23"/>
      <c r="F8" s="23"/>
      <c r="G8" s="23"/>
      <c r="H8" s="23"/>
      <c r="I8" s="23"/>
    </row>
    <row r="9" customHeight="1" spans="1:2">
      <c r="A9" s="18" t="s">
        <v>318</v>
      </c>
      <c r="B9" s="18"/>
    </row>
  </sheetData>
  <mergeCells count="5">
    <mergeCell ref="A2:I2"/>
    <mergeCell ref="A3:C3"/>
    <mergeCell ref="B4:D4"/>
    <mergeCell ref="E4:I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327</v>
      </c>
    </row>
    <row r="2" ht="52.05" customHeight="1" spans="1:10">
      <c r="A2" s="25" t="s">
        <v>328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tr">
        <f>"单位名称："&amp;"华宁县职业高级中学"</f>
        <v>单位名称：华宁县职业高级中学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2" t="s">
        <v>213</v>
      </c>
      <c r="B4" s="22" t="s">
        <v>214</v>
      </c>
      <c r="C4" s="22" t="s">
        <v>215</v>
      </c>
      <c r="D4" s="22" t="s">
        <v>216</v>
      </c>
      <c r="E4" s="22" t="s">
        <v>217</v>
      </c>
      <c r="F4" s="22" t="s">
        <v>218</v>
      </c>
      <c r="G4" s="22" t="s">
        <v>219</v>
      </c>
      <c r="H4" s="22" t="s">
        <v>220</v>
      </c>
      <c r="I4" s="22" t="s">
        <v>221</v>
      </c>
      <c r="J4" s="22" t="s">
        <v>222</v>
      </c>
    </row>
    <row r="5" ht="18.75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70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2">
      <c r="A8" s="18" t="s">
        <v>329</v>
      </c>
      <c r="B8" s="18"/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330</v>
      </c>
    </row>
    <row r="2" ht="41.4" customHeight="1" spans="1:8">
      <c r="A2" s="21" t="s">
        <v>331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"单位名称："&amp;"华宁县职业高级中学"</f>
        <v>单位名称：华宁县职业高级中学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133</v>
      </c>
      <c r="B4" s="22" t="s">
        <v>332</v>
      </c>
      <c r="C4" s="22" t="s">
        <v>333</v>
      </c>
      <c r="D4" s="22" t="s">
        <v>334</v>
      </c>
      <c r="E4" s="22" t="s">
        <v>305</v>
      </c>
      <c r="F4" s="22" t="s">
        <v>335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306</v>
      </c>
      <c r="G5" s="22" t="s">
        <v>336</v>
      </c>
      <c r="H5" s="22" t="s">
        <v>337</v>
      </c>
    </row>
    <row r="6" ht="18.7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8" customHeight="1" spans="1:2">
      <c r="A8" s="18" t="s">
        <v>338</v>
      </c>
      <c r="B8" s="18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339</v>
      </c>
    </row>
    <row r="2" ht="45" customHeight="1" spans="1:11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"单位名称："&amp;"华宁县职业高级中学"</f>
        <v>单位名称：华宁县职业高级中学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190</v>
      </c>
      <c r="B4" s="12" t="s">
        <v>135</v>
      </c>
      <c r="C4" s="12" t="s">
        <v>191</v>
      </c>
      <c r="D4" s="12" t="s">
        <v>136</v>
      </c>
      <c r="E4" s="12" t="s">
        <v>137</v>
      </c>
      <c r="F4" s="12" t="s">
        <v>192</v>
      </c>
      <c r="G4" s="12" t="s">
        <v>139</v>
      </c>
      <c r="H4" s="12" t="s">
        <v>32</v>
      </c>
      <c r="I4" s="12" t="s">
        <v>341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2">
      <c r="A11" s="18" t="s">
        <v>342</v>
      </c>
      <c r="B11" s="1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343</v>
      </c>
    </row>
    <row r="2" ht="45" customHeight="1" spans="1:7">
      <c r="A2" s="3" t="s">
        <v>344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"单位名称："&amp;"华宁县职业高级中学"</f>
        <v>单位名称：华宁县职业高级中学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191</v>
      </c>
      <c r="B4" s="6" t="s">
        <v>190</v>
      </c>
      <c r="C4" s="6" t="s">
        <v>135</v>
      </c>
      <c r="D4" s="6" t="s">
        <v>345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196</v>
      </c>
      <c r="C8" s="9" t="s">
        <v>195</v>
      </c>
      <c r="D8" s="8" t="s">
        <v>346</v>
      </c>
      <c r="E8" s="10">
        <v>36400</v>
      </c>
      <c r="F8" s="10"/>
      <c r="G8" s="10"/>
    </row>
    <row r="9" ht="20.25" customHeight="1" spans="1:7">
      <c r="A9" s="8" t="s">
        <v>56</v>
      </c>
      <c r="B9" s="8" t="s">
        <v>196</v>
      </c>
      <c r="C9" s="9" t="s">
        <v>200</v>
      </c>
      <c r="D9" s="8" t="s">
        <v>346</v>
      </c>
      <c r="E9" s="10">
        <v>13200</v>
      </c>
      <c r="F9" s="10"/>
      <c r="G9" s="10"/>
    </row>
    <row r="10" ht="20.25" customHeight="1" spans="1:7">
      <c r="A10" s="8" t="s">
        <v>56</v>
      </c>
      <c r="B10" s="8" t="s">
        <v>196</v>
      </c>
      <c r="C10" s="9" t="s">
        <v>207</v>
      </c>
      <c r="D10" s="8" t="s">
        <v>346</v>
      </c>
      <c r="E10" s="10">
        <v>11472</v>
      </c>
      <c r="F10" s="10"/>
      <c r="G10" s="10"/>
    </row>
    <row r="11" ht="20.25" customHeight="1" spans="1:7">
      <c r="A11" s="11" t="s">
        <v>32</v>
      </c>
      <c r="B11" s="11"/>
      <c r="C11" s="11"/>
      <c r="D11" s="11"/>
      <c r="E11" s="10">
        <v>61072</v>
      </c>
      <c r="F11" s="10"/>
      <c r="G11" s="1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奥奥~</cp:lastModifiedBy>
  <dcterms:created xsi:type="dcterms:W3CDTF">2025-03-27T02:12:00Z</dcterms:created>
  <dcterms:modified xsi:type="dcterms:W3CDTF">2025-03-27T08:31:01Z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B2A38E8CC55D4BB6AC995D3C4B313ABC_12</vt:lpwstr>
  </property>
  <property fmtid="{D5CDD505-2E9C-101B-9397-08002B2CF9AE}" pid="3" name="KSOProductBuildVer">
    <vt:lpwstr>2052-12.1.0.20305</vt:lpwstr>
  </property>
</Properties>
</file>