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部门基本支出预算表04!$A$9:$W$30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<sst xmlns="http://schemas.openxmlformats.org/spreadsheetml/2006/main" count="944" uniqueCount="369">
  <si>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</si>
  <si>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</si>
  <si>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</si>
  <si>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</si>
  <si>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</si>
  <si>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</si>
  <si>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</si>
  <si>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</si>
  <si>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</si>
  <si>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</si>
  <si>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</si>
  <si>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</si>
  <si>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</si>
  <si>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</si>
  <si>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</si>
  <si>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</si>
  <si>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</si>
  <si>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</si>
  <si>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</si>
  <si>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</si>
  <si>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</si>
  <si>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</si>
  <si>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</si>
  <si>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</si>
  <si>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</si>
  <si>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</si>
  <si>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</si>
  <si>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</si>
  <si>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</si>
  <si>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</si>
  <si>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</si>
  <si>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</si>
  <si>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</si>
  <si>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</si>
  <si>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</si>
  <si>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</si>
  <si>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</si>
  <si>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</si>
  <si>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</si>
  <si>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</si>
  <si>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</si>
  <si>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</si>
  <si>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</si>
  <si>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</si>
  <si>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</si>
  <si>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</si>
  <si>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</si>
  <si>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</si>
  <si>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</si>
  <si>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</si>
  <si>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</si>
  <si>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</si>
  <si>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</si>
  <si>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</si>
  <si>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</si>
  <si>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105019</t>
  </si>
  <si>
    <t>华宁第一小学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</si>
  <si>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</si>
  <si>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</si>
  <si>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</si>
  <si>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</si>
  <si>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</si>
  <si>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</si>
  <si>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</si>
  <si>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</si>
  <si>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</si>
  <si>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</si>
  <si>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</si>
  <si>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</si>
  <si>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</si>
  <si>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</si>
  <si>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</si>
  <si>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</si>
  <si>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</si>
  <si>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</si>
  <si>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</si>
  <si>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</si>
  <si>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</si>
  <si>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</si>
  <si>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</si>
  <si>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</si>
  <si>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</si>
  <si>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</si>
  <si>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</si>
  <si>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</si>
  <si>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</si>
  <si>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</si>
  <si>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</si>
  <si>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</si>
  <si>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</si>
  <si>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</si>
  <si>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</si>
  <si>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</si>
  <si>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</si>
  <si>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</si>
  <si>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</si>
  <si>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</si>
  <si>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</si>
  <si>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</si>
  <si>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</si>
  <si>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</si>
  <si>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</si>
  <si>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</si>
  <si>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</si>
  <si>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</si>
  <si>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</si>
  <si>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</si>
  <si>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</si>
  <si>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</si>
  <si>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</si>
  <si>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</si>
  <si>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</si>
  <si>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</si>
  <si>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</si>
  <si>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</si>
  <si>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</si>
  <si>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</si>
  <si>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</si>
  <si>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</si>
  <si>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</si>
  <si>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</si>
  <si>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</si>
  <si>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</si>
  <si>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</si>
  <si>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2025年一般公共预算“三公”经费支出预算表（空表）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</si>
  <si>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</si>
  <si>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</si>
  <si>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</si>
  <si>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</si>
  <si>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</si>
  <si>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</si>
  <si>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备注：华宁第一小学2025年无“三公”经费支出预算。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</si>
  <si>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</si>
  <si>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</si>
  <si>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</si>
  <si>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</si>
  <si>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</si>
  <si>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</si>
  <si>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</si>
  <si>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</si>
  <si>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</si>
  <si>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</si>
  <si>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</si>
  <si>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</si>
  <si>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</si>
  <si>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</si>
  <si>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</si>
  <si>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</si>
  <si>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</si>
  <si>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</si>
  <si>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530424210000000005265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</si>
  <si>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</si>
  <si>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</si>
  <si>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</si>
  <si>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</si>
  <si>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</si>
  <si>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</si>
  <si>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</si>
  <si>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530424210000000005266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</si>
  <si>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</si>
  <si>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</si>
  <si>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</si>
  <si>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</si>
  <si>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</si>
  <si>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</si>
  <si>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</si>
  <si>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</si>
  <si>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</si>
  <si>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530424210000000005267</t>
  </si>
  <si>
    <t>30113</t>
  </si>
  <si>
    <t>530424210000000005268</t>
  </si>
  <si>
    <t>对个人和家庭的补助</t>
  </si>
  <si>
    <t>30302</t>
  </si>
  <si>
    <t>退休费</t>
  </si>
  <si>
    <t>530424210000000005272</t>
  </si>
  <si>
    <t>工会经费</t>
  </si>
  <si>
    <t>30228</t>
  </si>
  <si>
    <t>530424221100000614704</t>
  </si>
  <si>
    <t>福利费</t>
  </si>
  <si>
    <t>30229</t>
  </si>
  <si>
    <t>530424231100001479915</t>
  </si>
  <si>
    <t>事业人员奖励性绩效工资（省级政策）</t>
  </si>
  <si>
    <t>530424231100001479918</t>
  </si>
  <si>
    <t>培训费</t>
  </si>
  <si>
    <t>30216</t>
  </si>
  <si>
    <t>530424231100001479931</t>
  </si>
  <si>
    <t>临聘人员工资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</si>
  <si>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</si>
  <si>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</si>
  <si>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</si>
  <si>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</si>
  <si>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</si>
  <si>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</si>
  <si>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</si>
  <si>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</si>
  <si>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</si>
  <si>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2025年遗属补助资金</t>
  </si>
  <si>
    <t>312 民生类</t>
  </si>
  <si>
    <t>530424251100003697972</t>
  </si>
  <si>
    <t>30305</t>
  </si>
  <si>
    <t>生活补助</t>
  </si>
  <si>
    <t>华宁一小2025年义务教育生均公用经费资金</t>
  </si>
  <si>
    <t>530424251100003673380</t>
  </si>
  <si>
    <t>30201</t>
  </si>
  <si>
    <t>办公费</t>
  </si>
  <si>
    <t>华宁一小学生课后服务专项资金</t>
  </si>
  <si>
    <t>313 事业发展类</t>
  </si>
  <si>
    <t>530424251100003673718</t>
  </si>
  <si>
    <t>30226</t>
  </si>
  <si>
    <t>劳务费</t>
  </si>
  <si>
    <t>30240</t>
  </si>
  <si>
    <t>税金及附加费用</t>
  </si>
  <si>
    <t>华宁一小义务教育家庭经济困难学生补助资金</t>
  </si>
  <si>
    <t>530424251100003673703</t>
  </si>
  <si>
    <t>华宁一小营养改善计划补助资金</t>
  </si>
  <si>
    <t>530424251100003673557</t>
  </si>
  <si>
    <t>30308</t>
  </si>
  <si>
    <t>助学金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</si>
  <si>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</si>
  <si>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</si>
  <si>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</si>
  <si>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</si>
  <si>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</si>
  <si>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</si>
  <si>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</si>
  <si>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</si>
  <si>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</si>
  <si>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</si>
  <si>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</si>
  <si>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</si>
  <si>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2025年农村义务教育学生营改善计划资金预算：85万元，根据要求，按每天每人5元，全年按200天计算。</t>
  </si>
  <si>
    <t>产出指标</t>
  </si>
  <si>
    <t>数量指标</t>
  </si>
  <si>
    <t>学生人数</t>
  </si>
  <si>
    <t>&gt;=</t>
  </si>
  <si>
    <t>850</t>
  </si>
  <si>
    <t>%</t>
  </si>
  <si>
    <t>定量指标</t>
  </si>
  <si>
    <t>享受营养改善计划学生人数</t>
  </si>
  <si>
    <t>补助标准</t>
  </si>
  <si>
    <t>=</t>
  </si>
  <si>
    <t>1000</t>
  </si>
  <si>
    <t>元/年.生</t>
  </si>
  <si>
    <t>营养改善计划补助标准</t>
  </si>
  <si>
    <t>质量指标</t>
  </si>
  <si>
    <t>配餐食品合格率</t>
  </si>
  <si>
    <t>100</t>
  </si>
  <si>
    <t>营养改善计划配餐食品合格率达100%</t>
  </si>
  <si>
    <t>效益指标</t>
  </si>
  <si>
    <t>社会效益</t>
  </si>
  <si>
    <t>政策知晓率</t>
  </si>
  <si>
    <t>92</t>
  </si>
  <si>
    <t>家长对营养改善计划政策知晓率</t>
  </si>
  <si>
    <t>满意度指标</t>
  </si>
  <si>
    <t>服务对象满意度</t>
  </si>
  <si>
    <t>学生满意度</t>
  </si>
  <si>
    <t>学生对营养餐供餐食品满意度</t>
  </si>
  <si>
    <t>根据云财教（2023）133号文件规定：义务教育在校生公用经费资金补助标准：义务教育720.00元/年，补助人数1780人，共计1281600.00元；随班就读和送教上门学生公用经费每人6000.00元/年的标准补助人数5人，共计30000.00元。</t>
  </si>
  <si>
    <t>人</t>
  </si>
  <si>
    <t>随班就读学生5人</t>
  </si>
  <si>
    <t>在校生人数</t>
  </si>
  <si>
    <t>1780</t>
  </si>
  <si>
    <t>2024年在校生人数1780人</t>
  </si>
  <si>
    <t>教育教学考核成绩</t>
  </si>
  <si>
    <t>720</t>
  </si>
  <si>
    <t>元/生·年</t>
  </si>
  <si>
    <t>公用经费补助标准</t>
  </si>
  <si>
    <t>随班就读公用经费补助标准</t>
  </si>
  <si>
    <t>6000</t>
  </si>
  <si>
    <t>教职工对义务教育公用经费补助政策和使用规定的知晓率</t>
  </si>
  <si>
    <t>教师满意度</t>
  </si>
  <si>
    <t>教师对学校公用经费使用满意度</t>
  </si>
  <si>
    <t>华宁一小2025年遗属补助资金涉及两人：赵桂仙（享受城镇补助标准956元/月；张福存（享受农村补助标准693月/月）。</t>
  </si>
  <si>
    <t>获补人数</t>
  </si>
  <si>
    <t>遗属补助2人</t>
  </si>
  <si>
    <t>农村遗属补助补助标准</t>
  </si>
  <si>
    <t>693</t>
  </si>
  <si>
    <t>元/月</t>
  </si>
  <si>
    <t>农村遗属补助补助标准693元/月</t>
  </si>
  <si>
    <t>城镇遗属补助标准</t>
  </si>
  <si>
    <t>956</t>
  </si>
  <si>
    <t>城镇遗属补助标准956元月</t>
  </si>
  <si>
    <t>时效指标</t>
  </si>
  <si>
    <t>补助时间</t>
  </si>
  <si>
    <t>&lt;=</t>
  </si>
  <si>
    <t>12个月</t>
  </si>
  <si>
    <t>个月</t>
  </si>
  <si>
    <t>补助时间范围2025年12个月</t>
  </si>
  <si>
    <t>获补人员对遗属补助政策知晓率</t>
  </si>
  <si>
    <t>获补人员满意度</t>
  </si>
  <si>
    <t>获补人员对补助资金及政策满意度</t>
  </si>
  <si>
    <t>依据《关于华宁县义务教育阶段课后服务收费有关事项的通知》（华发改价格【2022】130号）、《华宁县义务教育阶段课后服务收费管理使用办法（试行）》（华教体联【2022】3号）文件规定和要求进行收费。2024年秋季学期学生1780人，收费300元/学期。</t>
  </si>
  <si>
    <t>参与课后服务学生人数</t>
  </si>
  <si>
    <t>300</t>
  </si>
  <si>
    <t>元学期.人</t>
  </si>
  <si>
    <t>课后服务收费标准</t>
  </si>
  <si>
    <t>课后服务时长</t>
  </si>
  <si>
    <t>小时/天</t>
  </si>
  <si>
    <t>每天提供2小时课后服务</t>
  </si>
  <si>
    <t>95</t>
  </si>
  <si>
    <t>家长对课后服务政策知晓率</t>
  </si>
  <si>
    <t>满意度</t>
  </si>
  <si>
    <t>学生对学校提供的课后服务满意度</t>
  </si>
  <si>
    <t>根据云财教（2024）122文件精神，参照国家有关法律法规、标准规范，结合我校实际情况，认定非寄宿制困难学生16人。非寄宿困难学生补助每人625元/年的标准。</t>
  </si>
  <si>
    <t>625</t>
  </si>
  <si>
    <t>元/人年</t>
  </si>
  <si>
    <t>义务教育困难学生（非寄宿）生活补助标准625元</t>
  </si>
  <si>
    <t>困难学生人数</t>
  </si>
  <si>
    <t>16</t>
  </si>
  <si>
    <t>2024年秋季学期困难生人数16人</t>
  </si>
  <si>
    <t>家长对困难生补助政策知晓率</t>
  </si>
  <si>
    <t>可持续影响</t>
  </si>
  <si>
    <t>困难学生参加课后服务时长</t>
  </si>
  <si>
    <t>困难学生参加课后服务时长每天大于等于2小时</t>
  </si>
  <si>
    <t>受助学生满意度</t>
  </si>
  <si>
    <t>受助学生对资助满意度</t>
  </si>
  <si>
    <t>预算06表</t>
  </si>
  <si>
    <t>2025年部门政府性基金预算支出预算表（空表）</t>
  </si>
  <si>
    <t>政府性基金预算支出</t>
  </si>
  <si>
    <t>备注：华宁第一小学2025年无政府性基金预算。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</si>
  <si>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</si>
  <si>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</si>
  <si>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</si>
  <si>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</si>
  <si>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</si>
  <si>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</si>
  <si>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</si>
  <si>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</si>
  <si>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</si>
  <si>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</si>
  <si>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</si>
  <si>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</si>
  <si>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备注：华宁第一小学2025年无政府采购预算。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</si>
  <si>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</si>
  <si>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</si>
  <si>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</si>
  <si>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</si>
  <si>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</si>
  <si>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备注：华宁第一小学2025年无政府购买服务预算。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</si>
  <si>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</si>
  <si>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</si>
  <si>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</si>
  <si>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</si>
  <si>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</si>
  <si>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</si>
  <si>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</si>
  <si>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</si>
  <si>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</si>
  <si>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备注：华宁第一小学2025年无对下转移支付预算。</t>
  </si>
  <si>
    <t>预算09-2表</t>
  </si>
  <si>
    <t>2025年对下转移支付绩效目标表（空表）</t>
  </si>
  <si>
    <t>备注：华宁第一小学2025年无对下转移支付绩效目标。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</si>
  <si>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</si>
  <si>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</si>
  <si>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</si>
  <si>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</si>
  <si>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</si>
  <si>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</si>
  <si>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</si>
  <si>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</si>
  <si>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备注：华宁第一小学2025年无新增资产配置。</t>
  </si>
  <si>
    <t>预算11表</t>
  </si>
  <si>
    <t>2025年上级补助项目支出预算表（空表）</t>
  </si>
  <si>
    <t>上级补助</t>
  </si>
  <si>
    <t>备注：华宁第一小学2025年上级补助项目支出预算。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</si>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</sst>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zoomScale="130" zoomScaleNormal="130" workbookViewId="0">
      <pane ySplit="1" topLeftCell="A9" activePane="bottomLeft" state="frozen"/>
      <selection/>
      <selection pane="bottomLeft" activeCell="B8" sqref="B8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"单位名称："&amp;"华宁第一小学"</f>
        <v>单位名称：华宁第一小学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17227767.56</v>
      </c>
      <c r="C8" s="15" t="str">
        <f>"一"&amp;"、"&amp;"教育支出"</f>
        <v>一、教育支出</v>
      </c>
      <c r="D8" s="17">
        <v>13060862.82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2451069.92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1531622.82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1324212</v>
      </c>
    </row>
    <row r="12" ht="22.5" customHeight="1" spans="1:4">
      <c r="A12" s="15" t="s">
        <v>12</v>
      </c>
      <c r="B12" s="17">
        <v>1140000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5" t="s">
        <v>16</v>
      </c>
      <c r="B16" s="17"/>
      <c r="C16" s="68"/>
      <c r="D16" s="17"/>
    </row>
    <row r="17" ht="22.5" customHeight="1" spans="1:4">
      <c r="A17" s="65" t="s">
        <v>17</v>
      </c>
      <c r="B17" s="17">
        <v>1140000</v>
      </c>
      <c r="C17" s="68"/>
      <c r="D17" s="17"/>
    </row>
    <row r="18" ht="22.5" customHeight="1" spans="1:4">
      <c r="A18" s="65"/>
      <c r="B18" s="17"/>
      <c r="C18" s="68"/>
      <c r="D18" s="17"/>
    </row>
    <row r="19" ht="22.5" customHeight="1" spans="1:4">
      <c r="A19" s="66" t="s">
        <v>18</v>
      </c>
      <c r="B19" s="67">
        <v>18367767.56</v>
      </c>
      <c r="C19" s="68" t="s">
        <v>19</v>
      </c>
      <c r="D19" s="67">
        <v>18367767.56</v>
      </c>
    </row>
    <row r="20" ht="22.5" customHeight="1" spans="1:4">
      <c r="A20" s="75" t="s">
        <v>20</v>
      </c>
      <c r="B20" s="17"/>
      <c r="C20" s="76" t="s">
        <v>21</v>
      </c>
      <c r="D20" s="47"/>
    </row>
    <row r="21" ht="22.5" customHeight="1" spans="1:4">
      <c r="A21" s="65" t="s">
        <v>22</v>
      </c>
      <c r="B21" s="67"/>
      <c r="C21" s="65" t="s">
        <v>22</v>
      </c>
      <c r="D21" s="67"/>
    </row>
    <row r="22" ht="22.5" customHeight="1" spans="1:4">
      <c r="A22" s="65" t="s">
        <v>23</v>
      </c>
      <c r="B22" s="67"/>
      <c r="C22" s="65" t="s">
        <v>24</v>
      </c>
      <c r="D22" s="67"/>
    </row>
    <row r="23" ht="22.5" customHeight="1" spans="1:4">
      <c r="A23" s="66" t="s">
        <v>25</v>
      </c>
      <c r="B23" s="67">
        <v>18367767.56</v>
      </c>
      <c r="C23" s="68" t="s">
        <v>26</v>
      </c>
      <c r="D23" s="67">
        <v>18367767.56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1" t="s">
        <v>316</v>
      </c>
    </row>
    <row r="3" ht="37.5" customHeight="1" spans="1:6">
      <c r="A3" s="4" t="s">
        <v>317</v>
      </c>
      <c r="B3" s="4"/>
      <c r="C3" s="4"/>
      <c r="D3" s="4"/>
      <c r="E3" s="4"/>
      <c r="F3" s="4"/>
    </row>
    <row r="4" ht="18.75" customHeight="1" spans="1:6">
      <c r="A4" s="42" t="str">
        <f>"单位名称："&amp;"华宁第一小学"</f>
        <v>单位名称：华宁第一小学</v>
      </c>
      <c r="B4" s="42"/>
      <c r="C4" s="42"/>
      <c r="D4" s="43"/>
      <c r="E4" s="43"/>
      <c r="F4" s="44" t="s">
        <v>29</v>
      </c>
    </row>
    <row r="5" ht="18.75" customHeight="1" spans="1:6">
      <c r="A5" s="13" t="s">
        <v>134</v>
      </c>
      <c r="B5" s="13" t="s">
        <v>59</v>
      </c>
      <c r="C5" s="13" t="s">
        <v>60</v>
      </c>
      <c r="D5" s="45" t="s">
        <v>318</v>
      </c>
      <c r="E5" s="45"/>
      <c r="F5" s="45"/>
    </row>
    <row r="6" ht="18.75" customHeight="1" spans="1:6">
      <c r="A6" s="13" t="s">
        <v>59</v>
      </c>
      <c r="B6" s="13" t="s">
        <v>59</v>
      </c>
      <c r="C6" s="13" t="s">
        <v>60</v>
      </c>
      <c r="D6" s="45" t="s">
        <v>34</v>
      </c>
      <c r="E6" s="45" t="s">
        <v>63</v>
      </c>
      <c r="F6" s="45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105</v>
      </c>
      <c r="B9" s="46"/>
      <c r="C9" s="46"/>
      <c r="D9" s="47"/>
      <c r="E9" s="47"/>
      <c r="F9" s="47"/>
    </row>
    <row r="10" customHeight="1" spans="1:1">
      <c r="A10" t="s">
        <v>319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zoomScale="40" zoomScaleNormal="4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/>
  <cols>
    <col min="1" max="1" width="22.1916666666667" customWidth="1"/>
    <col min="2" max="2" width="19.4083333333333" customWidth="1"/>
    <col min="3" max="3" width="24.1083333333333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0" t="s">
        <v>320</v>
      </c>
    </row>
    <row r="3" ht="45" customHeight="1" spans="1:17">
      <c r="A3" s="30" t="s">
        <v>321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9"/>
      <c r="O3" s="39"/>
      <c r="P3" s="39"/>
      <c r="Q3" s="39"/>
    </row>
    <row r="4" ht="20.25" customHeight="1" spans="1:17">
      <c r="A4" s="19" t="str">
        <f>"单位名称："&amp;"华宁第一小学"</f>
        <v>单位名称：华宁第一小学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322</v>
      </c>
      <c r="B5" s="22" t="s">
        <v>323</v>
      </c>
      <c r="C5" s="22" t="s">
        <v>324</v>
      </c>
      <c r="D5" s="22" t="s">
        <v>325</v>
      </c>
      <c r="E5" s="22" t="s">
        <v>326</v>
      </c>
      <c r="F5" s="22" t="s">
        <v>327</v>
      </c>
      <c r="G5" s="22" t="s">
        <v>141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328</v>
      </c>
      <c r="B6" s="22" t="s">
        <v>323</v>
      </c>
      <c r="C6" s="22" t="s">
        <v>324</v>
      </c>
      <c r="D6" s="22" t="s">
        <v>325</v>
      </c>
      <c r="E6" s="22" t="s">
        <v>326</v>
      </c>
      <c r="F6" s="22" t="s">
        <v>327</v>
      </c>
      <c r="G6" s="22" t="s">
        <v>32</v>
      </c>
      <c r="H6" s="22" t="s">
        <v>35</v>
      </c>
      <c r="I6" s="22" t="s">
        <v>329</v>
      </c>
      <c r="J6" s="22" t="s">
        <v>330</v>
      </c>
      <c r="K6" s="22" t="s">
        <v>38</v>
      </c>
      <c r="L6" s="22" t="s">
        <v>331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0" t="s">
        <v>43</v>
      </c>
      <c r="P7" s="40" t="s">
        <v>44</v>
      </c>
      <c r="Q7" s="40" t="s">
        <v>45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36"/>
      <c r="B9" s="23"/>
      <c r="C9" s="23"/>
      <c r="D9" s="37"/>
      <c r="E9" s="37"/>
      <c r="F9" s="37"/>
      <c r="G9" s="37"/>
      <c r="H9" s="37"/>
      <c r="I9" s="37"/>
      <c r="J9" s="33"/>
      <c r="K9" s="33"/>
      <c r="L9" s="37"/>
      <c r="M9" s="37"/>
      <c r="N9" s="37"/>
      <c r="O9" s="37"/>
      <c r="P9" s="37"/>
      <c r="Q9" s="37"/>
    </row>
    <row r="10" ht="20.25" customHeight="1" spans="1:17">
      <c r="A10" s="23"/>
      <c r="B10" s="23"/>
      <c r="C10" s="23"/>
      <c r="D10" s="38"/>
      <c r="E10" s="24"/>
      <c r="F10" s="37"/>
      <c r="G10" s="37"/>
      <c r="H10" s="33"/>
      <c r="I10" s="33"/>
      <c r="J10" s="33"/>
      <c r="K10" s="33"/>
      <c r="L10" s="37"/>
      <c r="M10" s="37"/>
      <c r="N10" s="37"/>
      <c r="O10" s="37"/>
      <c r="P10" s="37"/>
      <c r="Q10" s="37"/>
    </row>
    <row r="11" ht="20.25" customHeight="1" spans="1:17">
      <c r="A11" s="24" t="s">
        <v>32</v>
      </c>
      <c r="B11" s="24"/>
      <c r="C11" s="24"/>
      <c r="D11" s="38"/>
      <c r="E11" s="38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customHeight="1" spans="1:1">
      <c r="A12" t="s">
        <v>332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zoomScale="40" zoomScaleNormal="40" workbookViewId="0">
      <pane ySplit="1" topLeftCell="A2" activePane="bottomLeft" state="frozen"/>
      <selection/>
      <selection pane="bottomLeft" activeCell="B29" sqref="B29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333</v>
      </c>
    </row>
    <row r="3" ht="45" customHeight="1" spans="1:14">
      <c r="A3" s="30" t="s">
        <v>334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0.25" customHeight="1" spans="1:14">
      <c r="A4" s="19" t="str">
        <f>"单位名称："&amp;"华宁第一小学"</f>
        <v>单位名称：华宁第一小学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1" t="s">
        <v>322</v>
      </c>
      <c r="B5" s="31" t="s">
        <v>335</v>
      </c>
      <c r="C5" s="31" t="s">
        <v>336</v>
      </c>
      <c r="D5" s="31" t="s">
        <v>141</v>
      </c>
      <c r="E5" s="31"/>
      <c r="F5" s="31"/>
      <c r="G5" s="31"/>
      <c r="H5" s="31"/>
      <c r="I5" s="31"/>
      <c r="J5" s="31"/>
      <c r="K5" s="31"/>
      <c r="L5" s="31"/>
      <c r="M5" s="31"/>
      <c r="N5" s="31"/>
    </row>
    <row r="6" ht="23.4" customHeight="1" spans="1:14">
      <c r="A6" s="31" t="s">
        <v>328</v>
      </c>
      <c r="B6" s="31"/>
      <c r="C6" s="31" t="s">
        <v>337</v>
      </c>
      <c r="D6" s="31" t="s">
        <v>32</v>
      </c>
      <c r="E6" s="31" t="s">
        <v>35</v>
      </c>
      <c r="F6" s="31" t="s">
        <v>329</v>
      </c>
      <c r="G6" s="31" t="s">
        <v>330</v>
      </c>
      <c r="H6" s="31" t="s">
        <v>38</v>
      </c>
      <c r="I6" s="31" t="s">
        <v>331</v>
      </c>
      <c r="J6" s="31"/>
      <c r="K6" s="31"/>
      <c r="L6" s="31"/>
      <c r="M6" s="31"/>
      <c r="N6" s="31"/>
    </row>
    <row r="7" ht="28.65" customHeight="1" spans="1:14">
      <c r="A7" s="31"/>
      <c r="B7" s="31"/>
      <c r="C7" s="31"/>
      <c r="D7" s="31"/>
      <c r="E7" s="31" t="s">
        <v>34</v>
      </c>
      <c r="F7" s="31"/>
      <c r="G7" s="31"/>
      <c r="H7" s="31"/>
      <c r="I7" s="31" t="s">
        <v>34</v>
      </c>
      <c r="J7" s="31" t="s">
        <v>41</v>
      </c>
      <c r="K7" s="31" t="s">
        <v>42</v>
      </c>
      <c r="L7" s="34" t="s">
        <v>43</v>
      </c>
      <c r="M7" s="34" t="s">
        <v>44</v>
      </c>
      <c r="N7" s="34" t="s">
        <v>45</v>
      </c>
    </row>
    <row r="8" ht="20.25" customHeight="1" spans="1:14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</row>
    <row r="9" ht="20.25" customHeight="1" spans="1:14">
      <c r="A9" s="23"/>
      <c r="B9" s="23"/>
      <c r="C9" s="2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ht="20.25" customHeight="1" spans="1:14">
      <c r="A10" s="23"/>
      <c r="B10" s="23"/>
      <c r="C10" s="2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ht="20.25" customHeight="1" spans="1:14">
      <c r="A11" s="24" t="s">
        <v>32</v>
      </c>
      <c r="B11" s="24"/>
      <c r="C11" s="2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customHeight="1" spans="1:1">
      <c r="A12" t="s">
        <v>338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zoomScale="85" zoomScaleNormal="85" workbookViewId="0">
      <pane ySplit="1" topLeftCell="A2" activePane="bottomLeft" state="frozen"/>
      <selection/>
      <selection pane="bottomLeft" activeCell="B18" sqref="B18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24.15" customHeight="1" spans="1:9">
      <c r="A2" s="19"/>
      <c r="B2" s="19"/>
      <c r="C2" s="19"/>
      <c r="D2" s="19"/>
      <c r="E2" s="19"/>
      <c r="F2" s="19"/>
      <c r="G2" s="19"/>
      <c r="H2" s="19"/>
      <c r="I2" s="20" t="s">
        <v>339</v>
      </c>
    </row>
    <row r="3" ht="45.15" customHeight="1" spans="1:9">
      <c r="A3" s="25" t="s">
        <v>340</v>
      </c>
      <c r="B3" s="25"/>
      <c r="C3" s="25"/>
      <c r="D3" s="25"/>
      <c r="E3" s="25"/>
      <c r="F3" s="25"/>
      <c r="G3" s="25"/>
      <c r="H3" s="25"/>
      <c r="I3" s="25"/>
    </row>
    <row r="4" ht="18.75" customHeight="1" spans="1:9">
      <c r="A4" s="19" t="str">
        <f>"单位名称："&amp;"华宁第一小学"</f>
        <v>单位名称：华宁第一小学</v>
      </c>
      <c r="B4" s="19"/>
      <c r="C4" s="19"/>
      <c r="D4" s="19"/>
      <c r="E4" s="19"/>
      <c r="F4" s="19"/>
      <c r="G4" s="19"/>
      <c r="H4" s="19"/>
      <c r="I4" s="20" t="s">
        <v>29</v>
      </c>
    </row>
    <row r="5" ht="22.5" customHeight="1" spans="1:9">
      <c r="A5" s="28" t="s">
        <v>341</v>
      </c>
      <c r="B5" s="28" t="s">
        <v>141</v>
      </c>
      <c r="C5" s="28"/>
      <c r="D5" s="28"/>
      <c r="E5" s="28" t="s">
        <v>342</v>
      </c>
      <c r="F5" s="28"/>
      <c r="G5" s="28"/>
      <c r="H5" s="28"/>
      <c r="I5" s="28"/>
    </row>
    <row r="6" ht="22.5" customHeight="1" spans="1:9">
      <c r="A6" s="28"/>
      <c r="B6" s="28" t="s">
        <v>32</v>
      </c>
      <c r="C6" s="28" t="s">
        <v>35</v>
      </c>
      <c r="D6" s="28" t="s">
        <v>329</v>
      </c>
      <c r="E6" s="28" t="s">
        <v>343</v>
      </c>
      <c r="F6" s="28" t="s">
        <v>344</v>
      </c>
      <c r="G6" s="28" t="s">
        <v>345</v>
      </c>
      <c r="H6" s="28" t="s">
        <v>346</v>
      </c>
      <c r="I6" s="28" t="s">
        <v>347</v>
      </c>
    </row>
    <row r="7" ht="18.75" customHeight="1" spans="1:9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  <c r="I7" s="24" t="s">
        <v>54</v>
      </c>
    </row>
    <row r="8" ht="18.75" customHeight="1" spans="1:9">
      <c r="A8" s="23"/>
      <c r="B8" s="23"/>
      <c r="C8" s="23"/>
      <c r="D8" s="23"/>
      <c r="E8" s="23"/>
      <c r="F8" s="23"/>
      <c r="G8" s="23"/>
      <c r="H8" s="23"/>
      <c r="I8" s="23"/>
    </row>
    <row r="9" ht="18.75" customHeight="1" spans="1:9">
      <c r="A9" s="24"/>
      <c r="B9" s="23"/>
      <c r="C9" s="23"/>
      <c r="D9" s="23"/>
      <c r="E9" s="23"/>
      <c r="F9" s="23"/>
      <c r="G9" s="23"/>
      <c r="H9" s="23"/>
      <c r="I9" s="23"/>
    </row>
    <row r="10" customHeight="1" spans="1:1">
      <c r="A10" t="s">
        <v>348</v>
      </c>
    </row>
  </sheetData>
  <mergeCells count="5">
    <mergeCell ref="A3:I3"/>
    <mergeCell ref="A4:C4"/>
    <mergeCell ref="B5:D5"/>
    <mergeCell ref="E5:I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zoomScale="55" zoomScaleNormal="55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349</v>
      </c>
    </row>
    <row r="3" ht="52.05" customHeight="1" spans="1:10">
      <c r="A3" s="25" t="s">
        <v>350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"单位名称："&amp;"华宁第一小学"</f>
        <v>单位名称：华宁第一小学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220</v>
      </c>
      <c r="B5" s="22" t="s">
        <v>221</v>
      </c>
      <c r="C5" s="22" t="s">
        <v>222</v>
      </c>
      <c r="D5" s="22" t="s">
        <v>223</v>
      </c>
      <c r="E5" s="22" t="s">
        <v>224</v>
      </c>
      <c r="F5" s="22" t="s">
        <v>225</v>
      </c>
      <c r="G5" s="22" t="s">
        <v>226</v>
      </c>
      <c r="H5" s="22" t="s">
        <v>227</v>
      </c>
      <c r="I5" s="22" t="s">
        <v>228</v>
      </c>
      <c r="J5" s="22" t="s">
        <v>229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351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zoomScale="55" zoomScaleNormal="55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352</v>
      </c>
    </row>
    <row r="3" ht="41.4" customHeight="1" spans="1:8">
      <c r="A3" s="21" t="s">
        <v>353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"单位名称："&amp;"华宁第一小学"</f>
        <v>单位名称：华宁第一小学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134</v>
      </c>
      <c r="B5" s="22" t="s">
        <v>354</v>
      </c>
      <c r="C5" s="22" t="s">
        <v>355</v>
      </c>
      <c r="D5" s="22" t="s">
        <v>356</v>
      </c>
      <c r="E5" s="22" t="s">
        <v>325</v>
      </c>
      <c r="F5" s="22" t="s">
        <v>357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326</v>
      </c>
      <c r="G6" s="22" t="s">
        <v>358</v>
      </c>
      <c r="H6" s="22" t="s">
        <v>359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360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zoomScale="85" zoomScaleNormal="85" topLeftCell="C1" workbookViewId="0">
      <pane ySplit="1" topLeftCell="A2" activePane="bottomLeft" state="frozen"/>
      <selection/>
      <selection pane="bottomLeft" activeCell="P32" sqref="P3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361</v>
      </c>
    </row>
    <row r="3" ht="45" customHeight="1" spans="1:11">
      <c r="A3" s="4" t="s">
        <v>362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"单位名称："&amp;"华宁第一小学"</f>
        <v>单位名称：华宁第一小学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191</v>
      </c>
      <c r="B5" s="13" t="s">
        <v>136</v>
      </c>
      <c r="C5" s="13" t="s">
        <v>192</v>
      </c>
      <c r="D5" s="13" t="s">
        <v>137</v>
      </c>
      <c r="E5" s="13" t="s">
        <v>138</v>
      </c>
      <c r="F5" s="13" t="s">
        <v>193</v>
      </c>
      <c r="G5" s="13" t="s">
        <v>140</v>
      </c>
      <c r="H5" s="13" t="s">
        <v>32</v>
      </c>
      <c r="I5" s="13" t="s">
        <v>363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3:3">
      <c r="C12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workbookViewId="0">
      <pane ySplit="1" topLeftCell="A2" activePane="bottomLeft" state="frozen"/>
      <selection/>
      <selection pane="bottomLeft" activeCell="K23" sqref="K23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365</v>
      </c>
    </row>
    <row r="3" ht="45" customHeight="1" spans="1:7">
      <c r="A3" s="4" t="s">
        <v>366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"单位名称："&amp;"华宁第一小学"</f>
        <v>单位名称：华宁第一小学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192</v>
      </c>
      <c r="B5" s="7" t="s">
        <v>191</v>
      </c>
      <c r="C5" s="7" t="s">
        <v>136</v>
      </c>
      <c r="D5" s="7" t="s">
        <v>367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197</v>
      </c>
      <c r="C9" s="10" t="s">
        <v>196</v>
      </c>
      <c r="D9" s="9" t="s">
        <v>368</v>
      </c>
      <c r="E9" s="11">
        <v>19788</v>
      </c>
      <c r="F9" s="11"/>
      <c r="G9" s="11"/>
    </row>
    <row r="10" ht="20.25" customHeight="1" spans="1:7">
      <c r="A10" s="9" t="s">
        <v>56</v>
      </c>
      <c r="B10" s="9" t="s">
        <v>197</v>
      </c>
      <c r="C10" s="10" t="s">
        <v>201</v>
      </c>
      <c r="D10" s="9" t="s">
        <v>368</v>
      </c>
      <c r="E10" s="11">
        <v>31478.4</v>
      </c>
      <c r="F10" s="11"/>
      <c r="G10" s="11"/>
    </row>
    <row r="11" ht="20.25" customHeight="1" spans="1:7">
      <c r="A11" s="9" t="s">
        <v>56</v>
      </c>
      <c r="B11" s="9" t="s">
        <v>197</v>
      </c>
      <c r="C11" s="10" t="s">
        <v>212</v>
      </c>
      <c r="D11" s="9" t="s">
        <v>368</v>
      </c>
      <c r="E11" s="11">
        <v>600</v>
      </c>
      <c r="F11" s="11"/>
      <c r="G11" s="11"/>
    </row>
    <row r="12" ht="20.25" customHeight="1" spans="1:7">
      <c r="A12" s="9" t="s">
        <v>56</v>
      </c>
      <c r="B12" s="9" t="s">
        <v>197</v>
      </c>
      <c r="C12" s="10" t="s">
        <v>214</v>
      </c>
      <c r="D12" s="9" t="s">
        <v>368</v>
      </c>
      <c r="E12" s="11">
        <v>102000</v>
      </c>
      <c r="F12" s="11"/>
      <c r="G12" s="11"/>
    </row>
    <row r="13" ht="20.25" customHeight="1" spans="1:7">
      <c r="A13" s="12" t="s">
        <v>32</v>
      </c>
      <c r="B13" s="12"/>
      <c r="C13" s="12"/>
      <c r="D13" s="12"/>
      <c r="E13" s="11">
        <v>153866.4</v>
      </c>
      <c r="F13" s="11"/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zoomScale="130" zoomScaleNormal="130" workbookViewId="0">
      <pane ySplit="1" topLeftCell="A2" activePane="bottomLeft" state="frozen"/>
      <selection/>
      <selection pane="bottomLeft" activeCell="B32" sqref="B32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"单位名称："&amp;"华宁第一小学"</f>
        <v>单位名称：华宁第一小学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69" t="s">
        <v>31</v>
      </c>
      <c r="C5" s="69" t="s">
        <v>32</v>
      </c>
      <c r="D5" s="69" t="s">
        <v>33</v>
      </c>
      <c r="E5" s="69"/>
      <c r="F5" s="69"/>
      <c r="G5" s="69"/>
      <c r="H5" s="69"/>
      <c r="I5" s="69"/>
      <c r="J5" s="72"/>
      <c r="K5" s="72"/>
      <c r="L5" s="72"/>
      <c r="M5" s="72"/>
      <c r="N5" s="72"/>
      <c r="O5" s="69" t="s">
        <v>20</v>
      </c>
      <c r="P5" s="69"/>
      <c r="Q5" s="69"/>
      <c r="R5" s="69"/>
      <c r="S5" s="69"/>
    </row>
    <row r="6" ht="18.75" customHeight="1" spans="1:19">
      <c r="A6" s="13"/>
      <c r="B6" s="69"/>
      <c r="C6" s="69"/>
      <c r="D6" s="70" t="s">
        <v>34</v>
      </c>
      <c r="E6" s="70" t="s">
        <v>35</v>
      </c>
      <c r="F6" s="70" t="s">
        <v>36</v>
      </c>
      <c r="G6" s="70" t="s">
        <v>37</v>
      </c>
      <c r="H6" s="70" t="s">
        <v>38</v>
      </c>
      <c r="I6" s="73" t="s">
        <v>39</v>
      </c>
      <c r="J6" s="74"/>
      <c r="K6" s="74"/>
      <c r="L6" s="74"/>
      <c r="M6" s="74"/>
      <c r="N6" s="74"/>
      <c r="O6" s="73" t="s">
        <v>34</v>
      </c>
      <c r="P6" s="73" t="s">
        <v>35</v>
      </c>
      <c r="Q6" s="73" t="s">
        <v>36</v>
      </c>
      <c r="R6" s="73" t="s">
        <v>37</v>
      </c>
      <c r="S6" s="70" t="s">
        <v>40</v>
      </c>
    </row>
    <row r="7" ht="18.75" customHeight="1" spans="1:19">
      <c r="A7" s="13"/>
      <c r="B7" s="69"/>
      <c r="C7" s="69"/>
      <c r="D7" s="70"/>
      <c r="E7" s="70"/>
      <c r="F7" s="70"/>
      <c r="G7" s="70"/>
      <c r="H7" s="70"/>
      <c r="I7" s="73" t="s">
        <v>34</v>
      </c>
      <c r="J7" s="73" t="s">
        <v>41</v>
      </c>
      <c r="K7" s="73" t="s">
        <v>42</v>
      </c>
      <c r="L7" s="73" t="s">
        <v>43</v>
      </c>
      <c r="M7" s="73" t="s">
        <v>44</v>
      </c>
      <c r="N7" s="73" t="s">
        <v>45</v>
      </c>
      <c r="O7" s="73"/>
      <c r="P7" s="73"/>
      <c r="Q7" s="73"/>
      <c r="R7" s="73"/>
      <c r="S7" s="70"/>
    </row>
    <row r="8" ht="18.75" customHeight="1" spans="1:19">
      <c r="A8" s="71" t="s">
        <v>46</v>
      </c>
      <c r="B8" s="14" t="s">
        <v>47</v>
      </c>
      <c r="C8" s="14" t="s">
        <v>48</v>
      </c>
      <c r="D8" s="14" t="s">
        <v>49</v>
      </c>
      <c r="E8" s="71" t="s">
        <v>50</v>
      </c>
      <c r="F8" s="14" t="s">
        <v>51</v>
      </c>
      <c r="G8" s="14" t="s">
        <v>52</v>
      </c>
      <c r="H8" s="71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18367767.56</v>
      </c>
      <c r="D9" s="17">
        <v>17227767.56</v>
      </c>
      <c r="E9" s="17">
        <v>17227767.56</v>
      </c>
      <c r="F9" s="17"/>
      <c r="G9" s="17"/>
      <c r="H9" s="17"/>
      <c r="I9" s="17">
        <v>1140000</v>
      </c>
      <c r="J9" s="17"/>
      <c r="K9" s="17"/>
      <c r="L9" s="17"/>
      <c r="M9" s="17"/>
      <c r="N9" s="17">
        <v>1140000</v>
      </c>
      <c r="O9" s="17"/>
      <c r="P9" s="17"/>
      <c r="Q9" s="17"/>
      <c r="R9" s="17"/>
      <c r="S9" s="17"/>
    </row>
    <row r="10" ht="20.25" customHeight="1" spans="1:19">
      <c r="A10" s="46" t="s">
        <v>32</v>
      </c>
      <c r="B10" s="46"/>
      <c r="C10" s="17">
        <v>18367767.56</v>
      </c>
      <c r="D10" s="17">
        <v>17227767.56</v>
      </c>
      <c r="E10" s="17">
        <v>17227767.56</v>
      </c>
      <c r="F10" s="17"/>
      <c r="G10" s="17"/>
      <c r="H10" s="17"/>
      <c r="I10" s="17">
        <v>1140000</v>
      </c>
      <c r="J10" s="17"/>
      <c r="K10" s="17"/>
      <c r="L10" s="17"/>
      <c r="M10" s="17"/>
      <c r="N10" s="17">
        <v>1140000</v>
      </c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zoomScale="130" zoomScaleNormal="13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2" t="str">
        <f>"单位名称："&amp;"华宁第一小学"</f>
        <v>单位名称：华宁第一小学</v>
      </c>
      <c r="B4" s="42"/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5" t="s">
        <v>32</v>
      </c>
      <c r="D5" s="45" t="s">
        <v>35</v>
      </c>
      <c r="E5" s="45"/>
      <c r="F5" s="45"/>
      <c r="G5" s="13" t="s">
        <v>36</v>
      </c>
      <c r="H5" s="45" t="s">
        <v>37</v>
      </c>
      <c r="I5" s="13" t="s">
        <v>61</v>
      </c>
      <c r="J5" s="45" t="s">
        <v>62</v>
      </c>
      <c r="K5" s="45"/>
      <c r="L5" s="45"/>
      <c r="M5" s="45"/>
      <c r="N5" s="45"/>
      <c r="O5" s="45"/>
    </row>
    <row r="6" ht="18.75" customHeight="1" spans="1:15">
      <c r="A6" s="13"/>
      <c r="B6" s="13"/>
      <c r="C6" s="45"/>
      <c r="D6" s="45" t="s">
        <v>34</v>
      </c>
      <c r="E6" s="45" t="s">
        <v>63</v>
      </c>
      <c r="F6" s="45" t="s">
        <v>64</v>
      </c>
      <c r="G6" s="13"/>
      <c r="H6" s="45"/>
      <c r="I6" s="13"/>
      <c r="J6" s="45" t="s">
        <v>34</v>
      </c>
      <c r="K6" s="45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13060862.82</v>
      </c>
      <c r="D8" s="17">
        <v>11920862.82</v>
      </c>
      <c r="E8" s="17">
        <v>11786784.42</v>
      </c>
      <c r="F8" s="17">
        <v>134078.4</v>
      </c>
      <c r="G8" s="17"/>
      <c r="H8" s="17"/>
      <c r="I8" s="17"/>
      <c r="J8" s="17">
        <v>1140000</v>
      </c>
      <c r="K8" s="17"/>
      <c r="L8" s="17"/>
      <c r="M8" s="17"/>
      <c r="N8" s="17"/>
      <c r="O8" s="17">
        <v>1140000</v>
      </c>
    </row>
    <row r="9" ht="20.25" customHeight="1" spans="1:15">
      <c r="A9" s="62" t="s">
        <v>73</v>
      </c>
      <c r="B9" s="62" t="s">
        <v>74</v>
      </c>
      <c r="C9" s="17">
        <v>13060862.82</v>
      </c>
      <c r="D9" s="17">
        <v>11920862.82</v>
      </c>
      <c r="E9" s="17">
        <v>11786784.42</v>
      </c>
      <c r="F9" s="17">
        <v>134078.4</v>
      </c>
      <c r="G9" s="17"/>
      <c r="H9" s="17"/>
      <c r="I9" s="17"/>
      <c r="J9" s="17">
        <v>1140000</v>
      </c>
      <c r="K9" s="17"/>
      <c r="L9" s="17"/>
      <c r="M9" s="17"/>
      <c r="N9" s="17"/>
      <c r="O9" s="17">
        <v>1140000</v>
      </c>
    </row>
    <row r="10" ht="20.25" customHeight="1" spans="1:15">
      <c r="A10" s="63" t="s">
        <v>75</v>
      </c>
      <c r="B10" s="63" t="s">
        <v>76</v>
      </c>
      <c r="C10" s="17">
        <v>13060862.82</v>
      </c>
      <c r="D10" s="17">
        <v>11920862.82</v>
      </c>
      <c r="E10" s="17">
        <v>11786784.42</v>
      </c>
      <c r="F10" s="17">
        <v>134078.4</v>
      </c>
      <c r="G10" s="17"/>
      <c r="H10" s="17"/>
      <c r="I10" s="17"/>
      <c r="J10" s="17">
        <v>1140000</v>
      </c>
      <c r="K10" s="17"/>
      <c r="L10" s="17"/>
      <c r="M10" s="17"/>
      <c r="N10" s="17"/>
      <c r="O10" s="17">
        <v>1140000</v>
      </c>
    </row>
    <row r="11" ht="20.25" customHeight="1" spans="1:15">
      <c r="A11" s="16" t="s">
        <v>77</v>
      </c>
      <c r="B11" s="16" t="s">
        <v>78</v>
      </c>
      <c r="C11" s="17">
        <v>2451069.92</v>
      </c>
      <c r="D11" s="17">
        <v>2451069.92</v>
      </c>
      <c r="E11" s="17">
        <v>2431281.92</v>
      </c>
      <c r="F11" s="17">
        <v>19788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2" t="s">
        <v>79</v>
      </c>
      <c r="B12" s="62" t="s">
        <v>80</v>
      </c>
      <c r="C12" s="17">
        <v>2431281.92</v>
      </c>
      <c r="D12" s="17">
        <v>2431281.92</v>
      </c>
      <c r="E12" s="17">
        <v>2431281.92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81</v>
      </c>
      <c r="B13" s="63" t="s">
        <v>82</v>
      </c>
      <c r="C13" s="17">
        <v>777600</v>
      </c>
      <c r="D13" s="17">
        <v>777600</v>
      </c>
      <c r="E13" s="17">
        <v>777600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3" t="s">
        <v>83</v>
      </c>
      <c r="B14" s="63" t="s">
        <v>84</v>
      </c>
      <c r="C14" s="17">
        <v>1653681.92</v>
      </c>
      <c r="D14" s="17">
        <v>1653681.92</v>
      </c>
      <c r="E14" s="17">
        <v>1653681.92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2" t="s">
        <v>85</v>
      </c>
      <c r="B15" s="62" t="s">
        <v>86</v>
      </c>
      <c r="C15" s="17">
        <v>19788</v>
      </c>
      <c r="D15" s="17">
        <v>19788</v>
      </c>
      <c r="E15" s="17"/>
      <c r="F15" s="17">
        <v>19788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87</v>
      </c>
      <c r="B16" s="63" t="s">
        <v>88</v>
      </c>
      <c r="C16" s="17">
        <v>19788</v>
      </c>
      <c r="D16" s="17">
        <v>19788</v>
      </c>
      <c r="E16" s="17"/>
      <c r="F16" s="17">
        <v>19788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89</v>
      </c>
      <c r="B17" s="16" t="s">
        <v>90</v>
      </c>
      <c r="C17" s="17">
        <v>1531622.82</v>
      </c>
      <c r="D17" s="17">
        <v>1531622.82</v>
      </c>
      <c r="E17" s="17">
        <v>1531622.82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2" t="s">
        <v>91</v>
      </c>
      <c r="B18" s="62" t="s">
        <v>92</v>
      </c>
      <c r="C18" s="17">
        <v>1531622.82</v>
      </c>
      <c r="D18" s="17">
        <v>1531622.82</v>
      </c>
      <c r="E18" s="17">
        <v>1531622.82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93</v>
      </c>
      <c r="B19" s="63" t="s">
        <v>94</v>
      </c>
      <c r="C19" s="17">
        <v>857847.5</v>
      </c>
      <c r="D19" s="17">
        <v>857847.5</v>
      </c>
      <c r="E19" s="17">
        <v>857847.5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3" t="s">
        <v>95</v>
      </c>
      <c r="B20" s="63" t="s">
        <v>96</v>
      </c>
      <c r="C20" s="17">
        <v>583693.82</v>
      </c>
      <c r="D20" s="17">
        <v>583693.82</v>
      </c>
      <c r="E20" s="17">
        <v>583693.82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97</v>
      </c>
      <c r="B21" s="63" t="s">
        <v>98</v>
      </c>
      <c r="C21" s="17">
        <v>90081.5</v>
      </c>
      <c r="D21" s="17">
        <v>90081.5</v>
      </c>
      <c r="E21" s="17">
        <v>90081.5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99</v>
      </c>
      <c r="B22" s="16" t="s">
        <v>100</v>
      </c>
      <c r="C22" s="17">
        <v>1324212</v>
      </c>
      <c r="D22" s="17">
        <v>1324212</v>
      </c>
      <c r="E22" s="17">
        <v>1324212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2" t="s">
        <v>101</v>
      </c>
      <c r="B23" s="62" t="s">
        <v>102</v>
      </c>
      <c r="C23" s="17">
        <v>1324212</v>
      </c>
      <c r="D23" s="17">
        <v>1324212</v>
      </c>
      <c r="E23" s="17">
        <v>1324212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103</v>
      </c>
      <c r="B24" s="63" t="s">
        <v>104</v>
      </c>
      <c r="C24" s="17">
        <v>1324212</v>
      </c>
      <c r="D24" s="17">
        <v>1324212</v>
      </c>
      <c r="E24" s="17">
        <v>1324212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46" t="s">
        <v>105</v>
      </c>
      <c r="B25" s="46"/>
      <c r="C25" s="17">
        <v>18367767.56</v>
      </c>
      <c r="D25" s="17">
        <v>17227767.56</v>
      </c>
      <c r="E25" s="17">
        <v>17073901.16</v>
      </c>
      <c r="F25" s="17">
        <v>153866.4</v>
      </c>
      <c r="G25" s="17"/>
      <c r="H25" s="17"/>
      <c r="I25" s="17"/>
      <c r="J25" s="17">
        <v>1140000</v>
      </c>
      <c r="K25" s="17"/>
      <c r="L25" s="17"/>
      <c r="M25" s="17"/>
      <c r="N25" s="17"/>
      <c r="O25" s="17">
        <v>1140000</v>
      </c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zoomScale="130" zoomScaleNormal="130" workbookViewId="0">
      <pane ySplit="1" topLeftCell="A2" activePane="bottomLeft" state="frozen"/>
      <selection/>
      <selection pane="bottomLeft" activeCell="B32" sqref="B32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106</v>
      </c>
    </row>
    <row r="3" ht="45" customHeight="1" spans="1:4">
      <c r="A3" s="4" t="s">
        <v>107</v>
      </c>
      <c r="B3" s="4"/>
      <c r="C3" s="4"/>
      <c r="D3" s="4"/>
    </row>
    <row r="4" ht="18.75" customHeight="1" spans="1:4">
      <c r="A4" s="5" t="str">
        <f>"单位名称："&amp;"华宁第一小学"</f>
        <v>单位名称：华宁第一小学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108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109</v>
      </c>
      <c r="B8" s="17">
        <v>17227767.56</v>
      </c>
      <c r="C8" s="15" t="s">
        <v>110</v>
      </c>
      <c r="D8" s="17">
        <v>17227767.56</v>
      </c>
    </row>
    <row r="9" ht="22.5" customHeight="1" spans="1:4">
      <c r="A9" s="15" t="s">
        <v>111</v>
      </c>
      <c r="B9" s="17">
        <v>17227767.56</v>
      </c>
      <c r="C9" s="15" t="str">
        <f>"（"&amp;"一"&amp;"）"&amp;"教育支出"</f>
        <v>（一）教育支出</v>
      </c>
      <c r="D9" s="17">
        <v>11920862.82</v>
      </c>
    </row>
    <row r="10" ht="22.5" customHeight="1" spans="1:4">
      <c r="A10" s="15" t="s">
        <v>112</v>
      </c>
      <c r="B10" s="17"/>
      <c r="C10" s="15" t="str">
        <f>"（"&amp;"二"&amp;"）"&amp;"社会保障和就业支出"</f>
        <v>（二）社会保障和就业支出</v>
      </c>
      <c r="D10" s="17">
        <v>2451069.92</v>
      </c>
    </row>
    <row r="11" ht="22.5" customHeight="1" spans="1:4">
      <c r="A11" s="15" t="s">
        <v>113</v>
      </c>
      <c r="B11" s="17"/>
      <c r="C11" s="15" t="str">
        <f>"（"&amp;"三"&amp;"）"&amp;"卫生健康支出"</f>
        <v>（三）卫生健康支出</v>
      </c>
      <c r="D11" s="17">
        <v>1531622.82</v>
      </c>
    </row>
    <row r="12" ht="22.5" customHeight="1" spans="1:4">
      <c r="A12" s="15" t="s">
        <v>114</v>
      </c>
      <c r="B12" s="17"/>
      <c r="C12" s="15" t="str">
        <f>"（"&amp;"四"&amp;"）"&amp;"住房保障支出"</f>
        <v>（四）住房保障支出</v>
      </c>
      <c r="D12" s="17">
        <v>1324212</v>
      </c>
    </row>
    <row r="13" ht="22.5" customHeight="1" spans="1:4">
      <c r="A13" s="15" t="s">
        <v>111</v>
      </c>
      <c r="B13" s="17"/>
      <c r="C13" s="15"/>
      <c r="D13" s="17"/>
    </row>
    <row r="14" ht="22.5" customHeight="1" spans="1:4">
      <c r="A14" s="15" t="s">
        <v>112</v>
      </c>
      <c r="B14" s="17"/>
      <c r="C14" s="15"/>
      <c r="D14" s="17"/>
    </row>
    <row r="15" ht="22.5" customHeight="1" spans="1:4">
      <c r="A15" s="15" t="s">
        <v>113</v>
      </c>
      <c r="B15" s="17"/>
      <c r="C15" s="15"/>
      <c r="D15" s="17"/>
    </row>
    <row r="16" ht="22.5" customHeight="1" spans="1:4">
      <c r="A16" s="65"/>
      <c r="B16" s="17"/>
      <c r="C16" s="15" t="s">
        <v>115</v>
      </c>
      <c r="D16" s="17"/>
    </row>
    <row r="17" ht="22.5" customHeight="1" spans="1:4">
      <c r="A17" s="66" t="s">
        <v>116</v>
      </c>
      <c r="B17" s="67">
        <v>17227767.56</v>
      </c>
      <c r="C17" s="68" t="s">
        <v>117</v>
      </c>
      <c r="D17" s="67">
        <v>17227767.56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1" t="s">
        <v>118</v>
      </c>
    </row>
    <row r="3" ht="37.5" customHeight="1" spans="1:7">
      <c r="A3" s="4" t="s">
        <v>119</v>
      </c>
      <c r="B3" s="4"/>
      <c r="C3" s="4"/>
      <c r="D3" s="4"/>
      <c r="E3" s="4"/>
      <c r="F3" s="4"/>
      <c r="G3" s="4"/>
    </row>
    <row r="4" ht="18.75" customHeight="1" spans="1:7">
      <c r="A4" s="42" t="str">
        <f>"单位名称："&amp;"华宁第一小学"</f>
        <v>单位名称：华宁第一小学</v>
      </c>
      <c r="B4" s="42"/>
      <c r="C4" s="42"/>
      <c r="D4" s="43"/>
      <c r="E4" s="43"/>
      <c r="F4" s="43"/>
      <c r="G4" s="44" t="s">
        <v>29</v>
      </c>
    </row>
    <row r="5" ht="18.75" customHeight="1" spans="1:7">
      <c r="A5" s="13" t="s">
        <v>120</v>
      </c>
      <c r="B5" s="13" t="s">
        <v>60</v>
      </c>
      <c r="C5" s="45" t="s">
        <v>32</v>
      </c>
      <c r="D5" s="45" t="s">
        <v>63</v>
      </c>
      <c r="E5" s="45"/>
      <c r="F5" s="45"/>
      <c r="G5" s="13" t="s">
        <v>64</v>
      </c>
    </row>
    <row r="6" ht="18.75" customHeight="1" spans="1:7">
      <c r="A6" s="13" t="s">
        <v>59</v>
      </c>
      <c r="B6" s="13" t="s">
        <v>60</v>
      </c>
      <c r="C6" s="45"/>
      <c r="D6" s="45" t="s">
        <v>34</v>
      </c>
      <c r="E6" s="45" t="s">
        <v>121</v>
      </c>
      <c r="F6" s="45" t="s">
        <v>122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11920862.82</v>
      </c>
      <c r="D8" s="17">
        <v>11786784.42</v>
      </c>
      <c r="E8" s="17">
        <v>11438784.42</v>
      </c>
      <c r="F8" s="17">
        <v>348000</v>
      </c>
      <c r="G8" s="17">
        <v>134078.4</v>
      </c>
    </row>
    <row r="9" ht="20.25" customHeight="1" spans="1:7">
      <c r="A9" s="62" t="s">
        <v>73</v>
      </c>
      <c r="B9" s="62" t="s">
        <v>74</v>
      </c>
      <c r="C9" s="17">
        <v>11920862.82</v>
      </c>
      <c r="D9" s="17">
        <v>11786784.42</v>
      </c>
      <c r="E9" s="17">
        <v>11438784.42</v>
      </c>
      <c r="F9" s="17">
        <v>348000</v>
      </c>
      <c r="G9" s="17">
        <v>134078.4</v>
      </c>
    </row>
    <row r="10" ht="20.25" customHeight="1" spans="1:7">
      <c r="A10" s="63" t="s">
        <v>75</v>
      </c>
      <c r="B10" s="63" t="s">
        <v>76</v>
      </c>
      <c r="C10" s="17">
        <v>11920862.82</v>
      </c>
      <c r="D10" s="17">
        <v>11786784.42</v>
      </c>
      <c r="E10" s="17">
        <v>11438784.42</v>
      </c>
      <c r="F10" s="17">
        <v>348000</v>
      </c>
      <c r="G10" s="17">
        <v>134078.4</v>
      </c>
    </row>
    <row r="11" ht="20.25" customHeight="1" spans="1:7">
      <c r="A11" s="16" t="s">
        <v>77</v>
      </c>
      <c r="B11" s="16" t="s">
        <v>78</v>
      </c>
      <c r="C11" s="17">
        <v>2451069.92</v>
      </c>
      <c r="D11" s="17">
        <v>2431281.92</v>
      </c>
      <c r="E11" s="17">
        <v>2431281.92</v>
      </c>
      <c r="F11" s="17"/>
      <c r="G11" s="17">
        <v>19788</v>
      </c>
    </row>
    <row r="12" ht="20.25" customHeight="1" spans="1:7">
      <c r="A12" s="62" t="s">
        <v>79</v>
      </c>
      <c r="B12" s="62" t="s">
        <v>80</v>
      </c>
      <c r="C12" s="17">
        <v>2431281.92</v>
      </c>
      <c r="D12" s="17">
        <v>2431281.92</v>
      </c>
      <c r="E12" s="17">
        <v>2431281.92</v>
      </c>
      <c r="F12" s="17"/>
      <c r="G12" s="17"/>
    </row>
    <row r="13" ht="20.25" customHeight="1" spans="1:7">
      <c r="A13" s="63" t="s">
        <v>81</v>
      </c>
      <c r="B13" s="63" t="s">
        <v>82</v>
      </c>
      <c r="C13" s="17">
        <v>777600</v>
      </c>
      <c r="D13" s="17">
        <v>777600</v>
      </c>
      <c r="E13" s="17">
        <v>777600</v>
      </c>
      <c r="F13" s="17"/>
      <c r="G13" s="17"/>
    </row>
    <row r="14" ht="20.25" customHeight="1" spans="1:7">
      <c r="A14" s="63" t="s">
        <v>83</v>
      </c>
      <c r="B14" s="63" t="s">
        <v>84</v>
      </c>
      <c r="C14" s="17">
        <v>1653681.92</v>
      </c>
      <c r="D14" s="17">
        <v>1653681.92</v>
      </c>
      <c r="E14" s="17">
        <v>1653681.92</v>
      </c>
      <c r="F14" s="17"/>
      <c r="G14" s="17"/>
    </row>
    <row r="15" ht="20.25" customHeight="1" spans="1:7">
      <c r="A15" s="62" t="s">
        <v>85</v>
      </c>
      <c r="B15" s="62" t="s">
        <v>86</v>
      </c>
      <c r="C15" s="17">
        <v>19788</v>
      </c>
      <c r="D15" s="17"/>
      <c r="E15" s="17"/>
      <c r="F15" s="17"/>
      <c r="G15" s="17">
        <v>19788</v>
      </c>
    </row>
    <row r="16" ht="20.25" customHeight="1" spans="1:7">
      <c r="A16" s="63" t="s">
        <v>87</v>
      </c>
      <c r="B16" s="63" t="s">
        <v>88</v>
      </c>
      <c r="C16" s="17">
        <v>19788</v>
      </c>
      <c r="D16" s="17"/>
      <c r="E16" s="17"/>
      <c r="F16" s="17"/>
      <c r="G16" s="17">
        <v>19788</v>
      </c>
    </row>
    <row r="17" ht="20.25" customHeight="1" spans="1:7">
      <c r="A17" s="16" t="s">
        <v>89</v>
      </c>
      <c r="B17" s="16" t="s">
        <v>90</v>
      </c>
      <c r="C17" s="17">
        <v>1531622.82</v>
      </c>
      <c r="D17" s="17">
        <v>1531622.82</v>
      </c>
      <c r="E17" s="17">
        <v>1531622.82</v>
      </c>
      <c r="F17" s="17"/>
      <c r="G17" s="17"/>
    </row>
    <row r="18" ht="20.25" customHeight="1" spans="1:7">
      <c r="A18" s="62" t="s">
        <v>91</v>
      </c>
      <c r="B18" s="62" t="s">
        <v>92</v>
      </c>
      <c r="C18" s="17">
        <v>1531622.82</v>
      </c>
      <c r="D18" s="17">
        <v>1531622.82</v>
      </c>
      <c r="E18" s="17">
        <v>1531622.82</v>
      </c>
      <c r="F18" s="17"/>
      <c r="G18" s="17"/>
    </row>
    <row r="19" ht="20.25" customHeight="1" spans="1:7">
      <c r="A19" s="63" t="s">
        <v>93</v>
      </c>
      <c r="B19" s="63" t="s">
        <v>94</v>
      </c>
      <c r="C19" s="17">
        <v>857847.5</v>
      </c>
      <c r="D19" s="17">
        <v>857847.5</v>
      </c>
      <c r="E19" s="17">
        <v>857847.5</v>
      </c>
      <c r="F19" s="17"/>
      <c r="G19" s="17"/>
    </row>
    <row r="20" ht="20.25" customHeight="1" spans="1:7">
      <c r="A20" s="63" t="s">
        <v>95</v>
      </c>
      <c r="B20" s="63" t="s">
        <v>96</v>
      </c>
      <c r="C20" s="17">
        <v>583693.82</v>
      </c>
      <c r="D20" s="17">
        <v>583693.82</v>
      </c>
      <c r="E20" s="17">
        <v>583693.82</v>
      </c>
      <c r="F20" s="17"/>
      <c r="G20" s="17"/>
    </row>
    <row r="21" ht="20.25" customHeight="1" spans="1:7">
      <c r="A21" s="63" t="s">
        <v>97</v>
      </c>
      <c r="B21" s="63" t="s">
        <v>98</v>
      </c>
      <c r="C21" s="17">
        <v>90081.5</v>
      </c>
      <c r="D21" s="17">
        <v>90081.5</v>
      </c>
      <c r="E21" s="17">
        <v>90081.5</v>
      </c>
      <c r="F21" s="17"/>
      <c r="G21" s="17"/>
    </row>
    <row r="22" ht="20.25" customHeight="1" spans="1:7">
      <c r="A22" s="16" t="s">
        <v>99</v>
      </c>
      <c r="B22" s="16" t="s">
        <v>100</v>
      </c>
      <c r="C22" s="17">
        <v>1324212</v>
      </c>
      <c r="D22" s="17">
        <v>1324212</v>
      </c>
      <c r="E22" s="17">
        <v>1324212</v>
      </c>
      <c r="F22" s="17"/>
      <c r="G22" s="17"/>
    </row>
    <row r="23" ht="20.25" customHeight="1" spans="1:7">
      <c r="A23" s="62" t="s">
        <v>101</v>
      </c>
      <c r="B23" s="62" t="s">
        <v>102</v>
      </c>
      <c r="C23" s="17">
        <v>1324212</v>
      </c>
      <c r="D23" s="17">
        <v>1324212</v>
      </c>
      <c r="E23" s="17">
        <v>1324212</v>
      </c>
      <c r="F23" s="17"/>
      <c r="G23" s="17"/>
    </row>
    <row r="24" ht="20.25" customHeight="1" spans="1:7">
      <c r="A24" s="63" t="s">
        <v>103</v>
      </c>
      <c r="B24" s="63" t="s">
        <v>104</v>
      </c>
      <c r="C24" s="17">
        <v>1324212</v>
      </c>
      <c r="D24" s="17">
        <v>1324212</v>
      </c>
      <c r="E24" s="17">
        <v>1324212</v>
      </c>
      <c r="F24" s="17"/>
      <c r="G24" s="17"/>
    </row>
    <row r="25" ht="20.25" customHeight="1" spans="1:7">
      <c r="A25" s="46" t="s">
        <v>105</v>
      </c>
      <c r="B25" s="46"/>
      <c r="C25" s="47">
        <v>17227767.56</v>
      </c>
      <c r="D25" s="47">
        <v>17073901.16</v>
      </c>
      <c r="E25" s="47">
        <v>16725901.16</v>
      </c>
      <c r="F25" s="47">
        <v>348000</v>
      </c>
      <c r="G25" s="47">
        <v>153866.4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zoomScale="70" zoomScaleNormal="7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5"/>
      <c r="B2" s="55"/>
      <c r="C2" s="56"/>
      <c r="D2" s="2"/>
      <c r="E2" s="2"/>
      <c r="F2" s="57" t="s">
        <v>123</v>
      </c>
    </row>
    <row r="3" ht="41.25" customHeight="1" spans="1:6">
      <c r="A3" s="58" t="s">
        <v>124</v>
      </c>
      <c r="B3" s="58"/>
      <c r="C3" s="58"/>
      <c r="D3" s="58"/>
      <c r="E3" s="58"/>
      <c r="F3" s="58"/>
    </row>
    <row r="4" ht="18.75" customHeight="1" spans="1:6">
      <c r="A4" s="5" t="str">
        <f>"单位名称："&amp;"华宁第一小学"</f>
        <v>单位名称：华宁第一小学</v>
      </c>
      <c r="B4" s="5"/>
      <c r="C4" s="5"/>
      <c r="D4" s="59"/>
      <c r="E4" s="2"/>
      <c r="F4" s="57" t="s">
        <v>29</v>
      </c>
    </row>
    <row r="5" ht="18.75" customHeight="1" spans="1:6">
      <c r="A5" s="13" t="s">
        <v>125</v>
      </c>
      <c r="B5" s="45" t="s">
        <v>126</v>
      </c>
      <c r="C5" s="45" t="s">
        <v>127</v>
      </c>
      <c r="D5" s="45"/>
      <c r="E5" s="45"/>
      <c r="F5" s="45" t="s">
        <v>128</v>
      </c>
    </row>
    <row r="6" ht="18.75" customHeight="1" spans="1:6">
      <c r="A6" s="13"/>
      <c r="B6" s="45"/>
      <c r="C6" s="45" t="s">
        <v>34</v>
      </c>
      <c r="D6" s="45" t="s">
        <v>129</v>
      </c>
      <c r="E6" s="45" t="s">
        <v>130</v>
      </c>
      <c r="F6" s="45"/>
    </row>
    <row r="7" ht="18.75" customHeight="1" spans="1:6">
      <c r="A7" s="60">
        <v>1</v>
      </c>
      <c r="B7" s="61">
        <v>2</v>
      </c>
      <c r="C7" s="60">
        <v>3</v>
      </c>
      <c r="D7" s="60">
        <v>4</v>
      </c>
      <c r="E7" s="60">
        <v>5</v>
      </c>
      <c r="F7" s="60">
        <v>6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t="s">
        <v>131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0"/>
  <sheetViews>
    <sheetView showZeros="0" zoomScale="55" zoomScaleNormal="55" topLeftCell="F1" workbookViewId="0">
      <pane ySplit="1" topLeftCell="A5" activePane="bottomLeft" state="frozen"/>
      <selection/>
      <selection pane="bottomLeft" activeCell="J20" sqref="J20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132</v>
      </c>
    </row>
    <row r="3" ht="45" customHeight="1" spans="1:23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"单位名称："&amp;"华宁第一小学"</f>
        <v>单位名称：华宁第一小学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3" t="s">
        <v>134</v>
      </c>
      <c r="B5" s="53" t="s">
        <v>135</v>
      </c>
      <c r="C5" s="53" t="s">
        <v>136</v>
      </c>
      <c r="D5" s="53" t="s">
        <v>137</v>
      </c>
      <c r="E5" s="53" t="s">
        <v>138</v>
      </c>
      <c r="F5" s="53" t="s">
        <v>139</v>
      </c>
      <c r="G5" s="53" t="s">
        <v>140</v>
      </c>
      <c r="H5" s="54" t="s">
        <v>32</v>
      </c>
      <c r="I5" s="54" t="s">
        <v>141</v>
      </c>
      <c r="J5" s="53"/>
      <c r="K5" s="53"/>
      <c r="L5" s="53"/>
      <c r="M5" s="53"/>
      <c r="N5" s="53" t="s">
        <v>142</v>
      </c>
      <c r="O5" s="53"/>
      <c r="P5" s="53"/>
      <c r="Q5" s="53" t="s">
        <v>38</v>
      </c>
      <c r="R5" s="53" t="s">
        <v>62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143</v>
      </c>
      <c r="I6" s="54" t="s">
        <v>144</v>
      </c>
      <c r="J6" s="53" t="s">
        <v>36</v>
      </c>
      <c r="K6" s="53" t="s">
        <v>37</v>
      </c>
      <c r="L6" s="53"/>
      <c r="M6" s="53"/>
      <c r="N6" s="53" t="s">
        <v>142</v>
      </c>
      <c r="O6" s="53" t="s">
        <v>36</v>
      </c>
      <c r="P6" s="53" t="s">
        <v>37</v>
      </c>
      <c r="Q6" s="53" t="s">
        <v>38</v>
      </c>
      <c r="R6" s="53" t="s">
        <v>62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145</v>
      </c>
      <c r="J7" s="53" t="s">
        <v>146</v>
      </c>
      <c r="K7" s="53" t="s">
        <v>147</v>
      </c>
      <c r="L7" s="53" t="s">
        <v>148</v>
      </c>
      <c r="M7" s="53" t="s">
        <v>149</v>
      </c>
      <c r="N7" s="53" t="s">
        <v>35</v>
      </c>
      <c r="O7" s="53" t="s">
        <v>36</v>
      </c>
      <c r="P7" s="53" t="s">
        <v>37</v>
      </c>
      <c r="Q7" s="53"/>
      <c r="R7" s="53" t="s">
        <v>34</v>
      </c>
      <c r="S7" s="53" t="s">
        <v>41</v>
      </c>
      <c r="T7" s="53" t="s">
        <v>42</v>
      </c>
      <c r="U7" s="53" t="s">
        <v>43</v>
      </c>
      <c r="V7" s="53" t="s">
        <v>44</v>
      </c>
      <c r="W7" s="53" t="s">
        <v>45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34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46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56</v>
      </c>
      <c r="B10" s="9" t="s">
        <v>150</v>
      </c>
      <c r="C10" s="10" t="s">
        <v>151</v>
      </c>
      <c r="D10" s="9" t="s">
        <v>75</v>
      </c>
      <c r="E10" s="9" t="s">
        <v>76</v>
      </c>
      <c r="F10" s="9" t="s">
        <v>152</v>
      </c>
      <c r="G10" s="9" t="s">
        <v>153</v>
      </c>
      <c r="H10" s="17">
        <v>4629840</v>
      </c>
      <c r="I10" s="17">
        <v>4629840</v>
      </c>
      <c r="J10" s="17"/>
      <c r="K10" s="17"/>
      <c r="L10" s="17">
        <v>4629840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150</v>
      </c>
      <c r="C11" s="10" t="s">
        <v>151</v>
      </c>
      <c r="D11" s="9" t="s">
        <v>75</v>
      </c>
      <c r="E11" s="9" t="s">
        <v>76</v>
      </c>
      <c r="F11" s="9" t="s">
        <v>154</v>
      </c>
      <c r="G11" s="9" t="s">
        <v>155</v>
      </c>
      <c r="H11" s="17">
        <v>312588</v>
      </c>
      <c r="I11" s="17">
        <v>312588</v>
      </c>
      <c r="J11" s="17"/>
      <c r="K11" s="17"/>
      <c r="L11" s="17">
        <v>312588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150</v>
      </c>
      <c r="C12" s="10" t="s">
        <v>151</v>
      </c>
      <c r="D12" s="9" t="s">
        <v>75</v>
      </c>
      <c r="E12" s="9" t="s">
        <v>76</v>
      </c>
      <c r="F12" s="9" t="s">
        <v>154</v>
      </c>
      <c r="G12" s="9" t="s">
        <v>155</v>
      </c>
      <c r="H12" s="17">
        <v>522000</v>
      </c>
      <c r="I12" s="17">
        <v>522000</v>
      </c>
      <c r="J12" s="17"/>
      <c r="K12" s="17"/>
      <c r="L12" s="17">
        <v>522000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150</v>
      </c>
      <c r="C13" s="10" t="s">
        <v>151</v>
      </c>
      <c r="D13" s="9" t="s">
        <v>75</v>
      </c>
      <c r="E13" s="9" t="s">
        <v>76</v>
      </c>
      <c r="F13" s="9" t="s">
        <v>156</v>
      </c>
      <c r="G13" s="9" t="s">
        <v>157</v>
      </c>
      <c r="H13" s="17">
        <v>385820</v>
      </c>
      <c r="I13" s="17">
        <v>385820</v>
      </c>
      <c r="J13" s="17"/>
      <c r="K13" s="17"/>
      <c r="L13" s="17">
        <v>385820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150</v>
      </c>
      <c r="C14" s="10" t="s">
        <v>151</v>
      </c>
      <c r="D14" s="9" t="s">
        <v>75</v>
      </c>
      <c r="E14" s="9" t="s">
        <v>76</v>
      </c>
      <c r="F14" s="9" t="s">
        <v>156</v>
      </c>
      <c r="G14" s="9" t="s">
        <v>157</v>
      </c>
      <c r="H14" s="17">
        <v>892020</v>
      </c>
      <c r="I14" s="17">
        <v>892020</v>
      </c>
      <c r="J14" s="17"/>
      <c r="K14" s="17"/>
      <c r="L14" s="17">
        <v>892020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150</v>
      </c>
      <c r="C15" s="10" t="s">
        <v>151</v>
      </c>
      <c r="D15" s="9" t="s">
        <v>75</v>
      </c>
      <c r="E15" s="9" t="s">
        <v>76</v>
      </c>
      <c r="F15" s="9" t="s">
        <v>156</v>
      </c>
      <c r="G15" s="9" t="s">
        <v>157</v>
      </c>
      <c r="H15" s="17">
        <v>1472916</v>
      </c>
      <c r="I15" s="17">
        <v>1472916</v>
      </c>
      <c r="J15" s="17"/>
      <c r="K15" s="17"/>
      <c r="L15" s="17">
        <v>1472916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150</v>
      </c>
      <c r="C16" s="10" t="s">
        <v>151</v>
      </c>
      <c r="D16" s="9" t="s">
        <v>75</v>
      </c>
      <c r="E16" s="9" t="s">
        <v>76</v>
      </c>
      <c r="F16" s="9" t="s">
        <v>156</v>
      </c>
      <c r="G16" s="9" t="s">
        <v>157</v>
      </c>
      <c r="H16" s="17">
        <v>1503360</v>
      </c>
      <c r="I16" s="17">
        <v>1503360</v>
      </c>
      <c r="J16" s="17"/>
      <c r="K16" s="17"/>
      <c r="L16" s="17">
        <v>1503360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158</v>
      </c>
      <c r="C17" s="10" t="s">
        <v>159</v>
      </c>
      <c r="D17" s="9" t="s">
        <v>75</v>
      </c>
      <c r="E17" s="9" t="s">
        <v>76</v>
      </c>
      <c r="F17" s="9" t="s">
        <v>160</v>
      </c>
      <c r="G17" s="9" t="s">
        <v>161</v>
      </c>
      <c r="H17" s="17">
        <v>72348.58</v>
      </c>
      <c r="I17" s="17">
        <v>72348.58</v>
      </c>
      <c r="J17" s="17"/>
      <c r="K17" s="17"/>
      <c r="L17" s="17">
        <v>72348.58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158</v>
      </c>
      <c r="C18" s="10" t="s">
        <v>159</v>
      </c>
      <c r="D18" s="9" t="s">
        <v>83</v>
      </c>
      <c r="E18" s="9" t="s">
        <v>84</v>
      </c>
      <c r="F18" s="9" t="s">
        <v>162</v>
      </c>
      <c r="G18" s="9" t="s">
        <v>163</v>
      </c>
      <c r="H18" s="17">
        <v>1653681.92</v>
      </c>
      <c r="I18" s="17">
        <v>1653681.92</v>
      </c>
      <c r="J18" s="17"/>
      <c r="K18" s="17"/>
      <c r="L18" s="17">
        <v>1653681.92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158</v>
      </c>
      <c r="C19" s="10" t="s">
        <v>159</v>
      </c>
      <c r="D19" s="9" t="s">
        <v>93</v>
      </c>
      <c r="E19" s="9" t="s">
        <v>94</v>
      </c>
      <c r="F19" s="9" t="s">
        <v>164</v>
      </c>
      <c r="G19" s="9" t="s">
        <v>165</v>
      </c>
      <c r="H19" s="17">
        <v>857847.5</v>
      </c>
      <c r="I19" s="17">
        <v>857847.5</v>
      </c>
      <c r="J19" s="17"/>
      <c r="K19" s="17"/>
      <c r="L19" s="17">
        <v>857847.5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158</v>
      </c>
      <c r="C20" s="10" t="s">
        <v>159</v>
      </c>
      <c r="D20" s="9" t="s">
        <v>95</v>
      </c>
      <c r="E20" s="9" t="s">
        <v>96</v>
      </c>
      <c r="F20" s="9" t="s">
        <v>166</v>
      </c>
      <c r="G20" s="9" t="s">
        <v>167</v>
      </c>
      <c r="H20" s="17">
        <v>583693.82</v>
      </c>
      <c r="I20" s="17">
        <v>583693.82</v>
      </c>
      <c r="J20" s="17"/>
      <c r="K20" s="17"/>
      <c r="L20" s="17">
        <v>583693.82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158</v>
      </c>
      <c r="C21" s="10" t="s">
        <v>159</v>
      </c>
      <c r="D21" s="9" t="s">
        <v>97</v>
      </c>
      <c r="E21" s="9" t="s">
        <v>98</v>
      </c>
      <c r="F21" s="9" t="s">
        <v>160</v>
      </c>
      <c r="G21" s="9" t="s">
        <v>161</v>
      </c>
      <c r="H21" s="17">
        <v>49773</v>
      </c>
      <c r="I21" s="17">
        <v>49773</v>
      </c>
      <c r="J21" s="17"/>
      <c r="K21" s="17"/>
      <c r="L21" s="17">
        <v>49773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158</v>
      </c>
      <c r="C22" s="10" t="s">
        <v>159</v>
      </c>
      <c r="D22" s="9" t="s">
        <v>97</v>
      </c>
      <c r="E22" s="9" t="s">
        <v>98</v>
      </c>
      <c r="F22" s="9" t="s">
        <v>160</v>
      </c>
      <c r="G22" s="9" t="s">
        <v>161</v>
      </c>
      <c r="H22" s="17">
        <v>40308.5</v>
      </c>
      <c r="I22" s="17">
        <v>40308.5</v>
      </c>
      <c r="J22" s="17"/>
      <c r="K22" s="17"/>
      <c r="L22" s="17">
        <v>40308.5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168</v>
      </c>
      <c r="C23" s="10" t="s">
        <v>104</v>
      </c>
      <c r="D23" s="9" t="s">
        <v>103</v>
      </c>
      <c r="E23" s="9" t="s">
        <v>104</v>
      </c>
      <c r="F23" s="9" t="s">
        <v>169</v>
      </c>
      <c r="G23" s="9" t="s">
        <v>104</v>
      </c>
      <c r="H23" s="17">
        <v>1324212</v>
      </c>
      <c r="I23" s="17">
        <v>1324212</v>
      </c>
      <c r="J23" s="17"/>
      <c r="K23" s="17"/>
      <c r="L23" s="17">
        <v>1324212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170</v>
      </c>
      <c r="C24" s="10" t="s">
        <v>171</v>
      </c>
      <c r="D24" s="9" t="s">
        <v>81</v>
      </c>
      <c r="E24" s="9" t="s">
        <v>82</v>
      </c>
      <c r="F24" s="9" t="s">
        <v>172</v>
      </c>
      <c r="G24" s="9" t="s">
        <v>173</v>
      </c>
      <c r="H24" s="17">
        <v>777600</v>
      </c>
      <c r="I24" s="17">
        <v>777600</v>
      </c>
      <c r="J24" s="17"/>
      <c r="K24" s="17"/>
      <c r="L24" s="17">
        <v>777600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174</v>
      </c>
      <c r="C25" s="10" t="s">
        <v>175</v>
      </c>
      <c r="D25" s="9" t="s">
        <v>75</v>
      </c>
      <c r="E25" s="9" t="s">
        <v>76</v>
      </c>
      <c r="F25" s="9" t="s">
        <v>176</v>
      </c>
      <c r="G25" s="9" t="s">
        <v>175</v>
      </c>
      <c r="H25" s="17">
        <v>87000</v>
      </c>
      <c r="I25" s="17">
        <v>87000</v>
      </c>
      <c r="J25" s="17"/>
      <c r="K25" s="17"/>
      <c r="L25" s="17">
        <v>87000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177</v>
      </c>
      <c r="C26" s="10" t="s">
        <v>178</v>
      </c>
      <c r="D26" s="9" t="s">
        <v>75</v>
      </c>
      <c r="E26" s="9" t="s">
        <v>76</v>
      </c>
      <c r="F26" s="9" t="s">
        <v>179</v>
      </c>
      <c r="G26" s="9" t="s">
        <v>178</v>
      </c>
      <c r="H26" s="17">
        <v>174000</v>
      </c>
      <c r="I26" s="17">
        <v>174000</v>
      </c>
      <c r="J26" s="17"/>
      <c r="K26" s="17"/>
      <c r="L26" s="17">
        <v>174000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180</v>
      </c>
      <c r="C27" s="10" t="s">
        <v>181</v>
      </c>
      <c r="D27" s="9" t="s">
        <v>75</v>
      </c>
      <c r="E27" s="9" t="s">
        <v>76</v>
      </c>
      <c r="F27" s="9" t="s">
        <v>156</v>
      </c>
      <c r="G27" s="9" t="s">
        <v>157</v>
      </c>
      <c r="H27" s="17">
        <v>1566000</v>
      </c>
      <c r="I27" s="17">
        <v>1566000</v>
      </c>
      <c r="J27" s="17"/>
      <c r="K27" s="17"/>
      <c r="L27" s="17">
        <v>1566000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182</v>
      </c>
      <c r="C28" s="10" t="s">
        <v>183</v>
      </c>
      <c r="D28" s="9" t="s">
        <v>75</v>
      </c>
      <c r="E28" s="9" t="s">
        <v>76</v>
      </c>
      <c r="F28" s="9" t="s">
        <v>184</v>
      </c>
      <c r="G28" s="9" t="s">
        <v>183</v>
      </c>
      <c r="H28" s="17">
        <v>87000</v>
      </c>
      <c r="I28" s="17">
        <v>87000</v>
      </c>
      <c r="J28" s="17"/>
      <c r="K28" s="17"/>
      <c r="L28" s="17">
        <v>87000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185</v>
      </c>
      <c r="C29" s="10" t="s">
        <v>186</v>
      </c>
      <c r="D29" s="9" t="s">
        <v>75</v>
      </c>
      <c r="E29" s="9" t="s">
        <v>76</v>
      </c>
      <c r="F29" s="9" t="s">
        <v>187</v>
      </c>
      <c r="G29" s="9" t="s">
        <v>188</v>
      </c>
      <c r="H29" s="17">
        <v>81891.84</v>
      </c>
      <c r="I29" s="17">
        <v>81891.84</v>
      </c>
      <c r="J29" s="17"/>
      <c r="K29" s="17"/>
      <c r="L29" s="17">
        <v>81891.84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12" t="s">
        <v>32</v>
      </c>
      <c r="B30" s="12"/>
      <c r="C30" s="12"/>
      <c r="D30" s="12"/>
      <c r="E30" s="12"/>
      <c r="F30" s="12"/>
      <c r="G30" s="12"/>
      <c r="H30" s="17">
        <v>17073901.16</v>
      </c>
      <c r="I30" s="17">
        <v>17073901.16</v>
      </c>
      <c r="J30" s="17"/>
      <c r="K30" s="17"/>
      <c r="L30" s="17">
        <v>17073901.16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</sheetData>
  <autoFilter xmlns:etc="http://www.wps.cn/officeDocument/2017/etCustomData" ref="A9:W30" etc:filterBottomFollowUsedRange="0">
    <extLst/>
  </autoFilter>
  <mergeCells count="30">
    <mergeCell ref="A3:W3"/>
    <mergeCell ref="A4:G4"/>
    <mergeCell ref="I5:W5"/>
    <mergeCell ref="I6:M6"/>
    <mergeCell ref="N6:P6"/>
    <mergeCell ref="R6:W6"/>
    <mergeCell ref="A30:G30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3"/>
  <sheetViews>
    <sheetView showZeros="0" zoomScale="70" zoomScaleNormal="70" topLeftCell="E1" workbookViewId="0">
      <pane ySplit="1" topLeftCell="A7" activePane="bottomLeft" state="frozen"/>
      <selection/>
      <selection pane="bottomLeft" activeCell="B32" sqref="B3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189</v>
      </c>
    </row>
    <row r="3" ht="45" customHeight="1" spans="1:23">
      <c r="A3" s="4" t="s">
        <v>190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"单位名称："&amp;"华宁第一小学"</f>
        <v>单位名称：华宁第一小学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191</v>
      </c>
      <c r="B5" s="13" t="s">
        <v>135</v>
      </c>
      <c r="C5" s="13" t="s">
        <v>136</v>
      </c>
      <c r="D5" s="13" t="s">
        <v>192</v>
      </c>
      <c r="E5" s="13" t="s">
        <v>137</v>
      </c>
      <c r="F5" s="13" t="s">
        <v>138</v>
      </c>
      <c r="G5" s="13" t="s">
        <v>193</v>
      </c>
      <c r="H5" s="13" t="s">
        <v>140</v>
      </c>
      <c r="I5" s="45" t="s">
        <v>32</v>
      </c>
      <c r="J5" s="45" t="s">
        <v>194</v>
      </c>
      <c r="K5" s="13"/>
      <c r="L5" s="13"/>
      <c r="M5" s="13"/>
      <c r="N5" s="13" t="s">
        <v>142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5" t="s">
        <v>143</v>
      </c>
      <c r="J6" s="45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5"/>
      <c r="J8" s="45" t="s">
        <v>34</v>
      </c>
      <c r="K8" s="13" t="s">
        <v>195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196</v>
      </c>
      <c r="D10" s="9"/>
      <c r="E10" s="9"/>
      <c r="F10" s="9"/>
      <c r="G10" s="9"/>
      <c r="H10" s="9"/>
      <c r="I10" s="11">
        <v>19788</v>
      </c>
      <c r="J10" s="11">
        <v>19788</v>
      </c>
      <c r="K10" s="11">
        <v>19788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197</v>
      </c>
      <c r="B11" s="9" t="s">
        <v>198</v>
      </c>
      <c r="C11" s="10" t="s">
        <v>196</v>
      </c>
      <c r="D11" s="9" t="s">
        <v>56</v>
      </c>
      <c r="E11" s="9" t="s">
        <v>87</v>
      </c>
      <c r="F11" s="9" t="s">
        <v>88</v>
      </c>
      <c r="G11" s="9" t="s">
        <v>199</v>
      </c>
      <c r="H11" s="9" t="s">
        <v>200</v>
      </c>
      <c r="I11" s="11">
        <v>19788</v>
      </c>
      <c r="J11" s="11">
        <v>19788</v>
      </c>
      <c r="K11" s="11">
        <v>19788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201</v>
      </c>
      <c r="D12" s="23"/>
      <c r="E12" s="23"/>
      <c r="F12" s="23"/>
      <c r="G12" s="23"/>
      <c r="H12" s="23"/>
      <c r="I12" s="11">
        <v>31478.4</v>
      </c>
      <c r="J12" s="11">
        <v>31478.4</v>
      </c>
      <c r="K12" s="11">
        <v>31478.4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197</v>
      </c>
      <c r="B13" s="9" t="s">
        <v>202</v>
      </c>
      <c r="C13" s="10" t="s">
        <v>201</v>
      </c>
      <c r="D13" s="9" t="s">
        <v>56</v>
      </c>
      <c r="E13" s="9" t="s">
        <v>75</v>
      </c>
      <c r="F13" s="9" t="s">
        <v>76</v>
      </c>
      <c r="G13" s="9" t="s">
        <v>203</v>
      </c>
      <c r="H13" s="9" t="s">
        <v>204</v>
      </c>
      <c r="I13" s="11">
        <v>31466.88</v>
      </c>
      <c r="J13" s="11">
        <v>31466.88</v>
      </c>
      <c r="K13" s="11">
        <v>31466.88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197</v>
      </c>
      <c r="B14" s="9" t="s">
        <v>202</v>
      </c>
      <c r="C14" s="10" t="s">
        <v>201</v>
      </c>
      <c r="D14" s="9" t="s">
        <v>56</v>
      </c>
      <c r="E14" s="9" t="s">
        <v>75</v>
      </c>
      <c r="F14" s="9" t="s">
        <v>76</v>
      </c>
      <c r="G14" s="9" t="s">
        <v>203</v>
      </c>
      <c r="H14" s="9" t="s">
        <v>204</v>
      </c>
      <c r="I14" s="11">
        <v>11.52</v>
      </c>
      <c r="J14" s="11">
        <v>11.52</v>
      </c>
      <c r="K14" s="11">
        <v>11.52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23"/>
      <c r="B15" s="23"/>
      <c r="C15" s="10" t="s">
        <v>205</v>
      </c>
      <c r="D15" s="23"/>
      <c r="E15" s="23"/>
      <c r="F15" s="23"/>
      <c r="G15" s="23"/>
      <c r="H15" s="23"/>
      <c r="I15" s="11">
        <v>1140000</v>
      </c>
      <c r="J15" s="11"/>
      <c r="K15" s="11"/>
      <c r="L15" s="11"/>
      <c r="M15" s="11"/>
      <c r="N15" s="11"/>
      <c r="O15" s="11"/>
      <c r="P15" s="23"/>
      <c r="Q15" s="11"/>
      <c r="R15" s="11">
        <v>1140000</v>
      </c>
      <c r="S15" s="11"/>
      <c r="T15" s="11"/>
      <c r="U15" s="11"/>
      <c r="V15" s="11"/>
      <c r="W15" s="11">
        <v>1140000</v>
      </c>
    </row>
    <row r="16" ht="18.75" customHeight="1" spans="1:23">
      <c r="A16" s="9" t="s">
        <v>206</v>
      </c>
      <c r="B16" s="9" t="s">
        <v>207</v>
      </c>
      <c r="C16" s="10" t="s">
        <v>205</v>
      </c>
      <c r="D16" s="9" t="s">
        <v>56</v>
      </c>
      <c r="E16" s="9" t="s">
        <v>75</v>
      </c>
      <c r="F16" s="9" t="s">
        <v>76</v>
      </c>
      <c r="G16" s="9" t="s">
        <v>203</v>
      </c>
      <c r="H16" s="9" t="s">
        <v>204</v>
      </c>
      <c r="I16" s="11">
        <v>57000</v>
      </c>
      <c r="J16" s="11"/>
      <c r="K16" s="11"/>
      <c r="L16" s="11"/>
      <c r="M16" s="11"/>
      <c r="N16" s="11"/>
      <c r="O16" s="11"/>
      <c r="P16" s="23"/>
      <c r="Q16" s="11"/>
      <c r="R16" s="11">
        <v>57000</v>
      </c>
      <c r="S16" s="11"/>
      <c r="T16" s="11"/>
      <c r="U16" s="11"/>
      <c r="V16" s="11"/>
      <c r="W16" s="11">
        <v>57000</v>
      </c>
    </row>
    <row r="17" ht="18.75" customHeight="1" spans="1:23">
      <c r="A17" s="9" t="s">
        <v>206</v>
      </c>
      <c r="B17" s="9" t="s">
        <v>207</v>
      </c>
      <c r="C17" s="10" t="s">
        <v>205</v>
      </c>
      <c r="D17" s="9" t="s">
        <v>56</v>
      </c>
      <c r="E17" s="9" t="s">
        <v>75</v>
      </c>
      <c r="F17" s="9" t="s">
        <v>76</v>
      </c>
      <c r="G17" s="9" t="s">
        <v>208</v>
      </c>
      <c r="H17" s="9" t="s">
        <v>209</v>
      </c>
      <c r="I17" s="11">
        <v>1070460</v>
      </c>
      <c r="J17" s="11"/>
      <c r="K17" s="11"/>
      <c r="L17" s="11"/>
      <c r="M17" s="11"/>
      <c r="N17" s="11"/>
      <c r="O17" s="11"/>
      <c r="P17" s="23"/>
      <c r="Q17" s="11"/>
      <c r="R17" s="11">
        <v>1070460</v>
      </c>
      <c r="S17" s="11"/>
      <c r="T17" s="11"/>
      <c r="U17" s="11"/>
      <c r="V17" s="11"/>
      <c r="W17" s="11">
        <v>1070460</v>
      </c>
    </row>
    <row r="18" ht="18.75" customHeight="1" spans="1:23">
      <c r="A18" s="9" t="s">
        <v>206</v>
      </c>
      <c r="B18" s="9" t="s">
        <v>207</v>
      </c>
      <c r="C18" s="10" t="s">
        <v>205</v>
      </c>
      <c r="D18" s="9" t="s">
        <v>56</v>
      </c>
      <c r="E18" s="9" t="s">
        <v>75</v>
      </c>
      <c r="F18" s="9" t="s">
        <v>76</v>
      </c>
      <c r="G18" s="9" t="s">
        <v>210</v>
      </c>
      <c r="H18" s="9" t="s">
        <v>211</v>
      </c>
      <c r="I18" s="11">
        <v>12540</v>
      </c>
      <c r="J18" s="11"/>
      <c r="K18" s="11"/>
      <c r="L18" s="11"/>
      <c r="M18" s="11"/>
      <c r="N18" s="11"/>
      <c r="O18" s="11"/>
      <c r="P18" s="23"/>
      <c r="Q18" s="11"/>
      <c r="R18" s="11">
        <v>12540</v>
      </c>
      <c r="S18" s="11"/>
      <c r="T18" s="11"/>
      <c r="U18" s="11"/>
      <c r="V18" s="11"/>
      <c r="W18" s="11">
        <v>12540</v>
      </c>
    </row>
    <row r="19" ht="18.75" customHeight="1" spans="1:23">
      <c r="A19" s="23"/>
      <c r="B19" s="23"/>
      <c r="C19" s="10" t="s">
        <v>212</v>
      </c>
      <c r="D19" s="23"/>
      <c r="E19" s="23"/>
      <c r="F19" s="23"/>
      <c r="G19" s="23"/>
      <c r="H19" s="23"/>
      <c r="I19" s="11">
        <v>600</v>
      </c>
      <c r="J19" s="11">
        <v>600</v>
      </c>
      <c r="K19" s="11">
        <v>600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197</v>
      </c>
      <c r="B20" s="9" t="s">
        <v>213</v>
      </c>
      <c r="C20" s="10" t="s">
        <v>212</v>
      </c>
      <c r="D20" s="9" t="s">
        <v>56</v>
      </c>
      <c r="E20" s="9" t="s">
        <v>75</v>
      </c>
      <c r="F20" s="9" t="s">
        <v>76</v>
      </c>
      <c r="G20" s="9" t="s">
        <v>199</v>
      </c>
      <c r="H20" s="9" t="s">
        <v>200</v>
      </c>
      <c r="I20" s="11">
        <v>600</v>
      </c>
      <c r="J20" s="11">
        <v>600</v>
      </c>
      <c r="K20" s="11">
        <v>600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23"/>
      <c r="B21" s="23"/>
      <c r="C21" s="10" t="s">
        <v>214</v>
      </c>
      <c r="D21" s="23"/>
      <c r="E21" s="23"/>
      <c r="F21" s="23"/>
      <c r="G21" s="23"/>
      <c r="H21" s="23"/>
      <c r="I21" s="11">
        <v>102000</v>
      </c>
      <c r="J21" s="11">
        <v>102000</v>
      </c>
      <c r="K21" s="11">
        <v>102000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197</v>
      </c>
      <c r="B22" s="9" t="s">
        <v>215</v>
      </c>
      <c r="C22" s="10" t="s">
        <v>214</v>
      </c>
      <c r="D22" s="9" t="s">
        <v>56</v>
      </c>
      <c r="E22" s="9" t="s">
        <v>75</v>
      </c>
      <c r="F22" s="9" t="s">
        <v>76</v>
      </c>
      <c r="G22" s="9" t="s">
        <v>216</v>
      </c>
      <c r="H22" s="9" t="s">
        <v>217</v>
      </c>
      <c r="I22" s="11">
        <v>102000</v>
      </c>
      <c r="J22" s="11">
        <v>102000</v>
      </c>
      <c r="K22" s="11">
        <v>102000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12" t="s">
        <v>32</v>
      </c>
      <c r="B23" s="12"/>
      <c r="C23" s="12"/>
      <c r="D23" s="12"/>
      <c r="E23" s="12"/>
      <c r="F23" s="12"/>
      <c r="G23" s="12"/>
      <c r="H23" s="12"/>
      <c r="I23" s="11">
        <v>1293866.4</v>
      </c>
      <c r="J23" s="11">
        <v>153866.4</v>
      </c>
      <c r="K23" s="11">
        <v>153866.4</v>
      </c>
      <c r="L23" s="11"/>
      <c r="M23" s="11"/>
      <c r="N23" s="11"/>
      <c r="O23" s="11"/>
      <c r="P23" s="11"/>
      <c r="Q23" s="11"/>
      <c r="R23" s="11">
        <v>1140000</v>
      </c>
      <c r="S23" s="11"/>
      <c r="T23" s="11"/>
      <c r="U23" s="11"/>
      <c r="V23" s="11"/>
      <c r="W23" s="11">
        <v>1140000</v>
      </c>
    </row>
  </sheetData>
  <mergeCells count="28">
    <mergeCell ref="A3:W3"/>
    <mergeCell ref="A4:H4"/>
    <mergeCell ref="J5:M5"/>
    <mergeCell ref="N5:P5"/>
    <mergeCell ref="R5:W5"/>
    <mergeCell ref="A23:H2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0"/>
  <sheetViews>
    <sheetView showZeros="0" zoomScale="55" zoomScaleNormal="55" workbookViewId="0">
      <pane ySplit="1" topLeftCell="A2" activePane="bottomLeft" state="frozen"/>
      <selection/>
      <selection pane="bottomLeft" activeCell="B32" sqref="B32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Height="1" spans="1:10">
      <c r="A2" s="20" t="s">
        <v>218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0" t="s">
        <v>219</v>
      </c>
      <c r="B3" s="30"/>
      <c r="C3" s="30"/>
      <c r="D3" s="30"/>
      <c r="E3" s="30"/>
      <c r="F3" s="30"/>
      <c r="G3" s="30"/>
      <c r="H3" s="30"/>
      <c r="I3" s="30"/>
      <c r="J3" s="30"/>
    </row>
    <row r="4" ht="20.25" customHeight="1" spans="1:10">
      <c r="A4" s="19" t="str">
        <f>"单位名称："&amp;"华宁第一小学"</f>
        <v>单位名称：华宁第一小学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1" t="s">
        <v>220</v>
      </c>
      <c r="B5" s="31" t="s">
        <v>221</v>
      </c>
      <c r="C5" s="31" t="s">
        <v>222</v>
      </c>
      <c r="D5" s="31" t="s">
        <v>223</v>
      </c>
      <c r="E5" s="31" t="s">
        <v>224</v>
      </c>
      <c r="F5" s="31" t="s">
        <v>225</v>
      </c>
      <c r="G5" s="31" t="s">
        <v>226</v>
      </c>
      <c r="H5" s="31" t="s">
        <v>227</v>
      </c>
      <c r="I5" s="31" t="s">
        <v>228</v>
      </c>
      <c r="J5" s="31" t="s">
        <v>229</v>
      </c>
    </row>
    <row r="6" ht="46.5" customHeight="1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ht="20.25" customHeight="1" spans="1:10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ht="20.25" customHeight="1" spans="1:10">
      <c r="A8" t="s">
        <v>56</v>
      </c>
      <c r="B8" s="23"/>
      <c r="C8" s="23"/>
      <c r="E8" s="37"/>
      <c r="F8" s="37"/>
      <c r="G8" s="37"/>
      <c r="H8" s="37"/>
      <c r="I8" s="37"/>
      <c r="J8" s="37"/>
    </row>
    <row r="9" ht="20.25" customHeight="1" spans="1:10">
      <c r="A9" s="48" t="s">
        <v>214</v>
      </c>
      <c r="B9" s="23" t="s">
        <v>230</v>
      </c>
      <c r="C9" s="24"/>
      <c r="D9" s="24"/>
      <c r="E9" s="37"/>
      <c r="F9" s="37"/>
      <c r="G9" s="37"/>
      <c r="H9" s="37"/>
      <c r="I9" s="37"/>
      <c r="J9" s="37"/>
    </row>
    <row r="10" ht="20.25" customHeight="1" spans="1:10">
      <c r="A10" s="23"/>
      <c r="B10" s="23"/>
      <c r="C10" s="23" t="s">
        <v>231</v>
      </c>
      <c r="D10" s="49" t="s">
        <v>232</v>
      </c>
      <c r="E10" s="50" t="s">
        <v>233</v>
      </c>
      <c r="F10" s="38" t="s">
        <v>234</v>
      </c>
      <c r="G10" s="24" t="s">
        <v>235</v>
      </c>
      <c r="H10" s="38" t="s">
        <v>236</v>
      </c>
      <c r="I10" s="38" t="s">
        <v>237</v>
      </c>
      <c r="J10" s="50" t="s">
        <v>238</v>
      </c>
    </row>
    <row r="11" ht="20.25" customHeight="1" spans="1:10">
      <c r="A11" s="23"/>
      <c r="B11" s="23"/>
      <c r="C11" s="23" t="s">
        <v>231</v>
      </c>
      <c r="D11" s="49" t="s">
        <v>232</v>
      </c>
      <c r="E11" s="50" t="s">
        <v>239</v>
      </c>
      <c r="F11" s="38" t="s">
        <v>240</v>
      </c>
      <c r="G11" s="24" t="s">
        <v>241</v>
      </c>
      <c r="H11" s="38" t="s">
        <v>242</v>
      </c>
      <c r="I11" s="38" t="s">
        <v>237</v>
      </c>
      <c r="J11" s="50" t="s">
        <v>243</v>
      </c>
    </row>
    <row r="12" ht="20.25" customHeight="1" spans="1:10">
      <c r="A12" s="23"/>
      <c r="B12" s="23"/>
      <c r="C12" s="23" t="s">
        <v>231</v>
      </c>
      <c r="D12" s="49" t="s">
        <v>244</v>
      </c>
      <c r="E12" s="50" t="s">
        <v>245</v>
      </c>
      <c r="F12" s="38" t="s">
        <v>240</v>
      </c>
      <c r="G12" s="24" t="s">
        <v>246</v>
      </c>
      <c r="H12" s="38" t="s">
        <v>236</v>
      </c>
      <c r="I12" s="38" t="s">
        <v>237</v>
      </c>
      <c r="J12" s="50" t="s">
        <v>247</v>
      </c>
    </row>
    <row r="13" ht="20.25" customHeight="1" spans="1:10">
      <c r="A13" s="23"/>
      <c r="B13" s="23"/>
      <c r="C13" s="23" t="s">
        <v>248</v>
      </c>
      <c r="D13" s="49" t="s">
        <v>249</v>
      </c>
      <c r="E13" s="50" t="s">
        <v>250</v>
      </c>
      <c r="F13" s="38" t="s">
        <v>234</v>
      </c>
      <c r="G13" s="24" t="s">
        <v>251</v>
      </c>
      <c r="H13" s="38" t="s">
        <v>236</v>
      </c>
      <c r="I13" s="38" t="s">
        <v>237</v>
      </c>
      <c r="J13" s="50" t="s">
        <v>252</v>
      </c>
    </row>
    <row r="14" ht="20.25" customHeight="1" spans="1:10">
      <c r="A14" s="23"/>
      <c r="B14" s="23"/>
      <c r="C14" s="23" t="s">
        <v>253</v>
      </c>
      <c r="D14" s="49" t="s">
        <v>254</v>
      </c>
      <c r="E14" s="50" t="s">
        <v>255</v>
      </c>
      <c r="F14" s="38" t="s">
        <v>234</v>
      </c>
      <c r="G14" s="24" t="s">
        <v>251</v>
      </c>
      <c r="H14" s="38" t="s">
        <v>236</v>
      </c>
      <c r="I14" s="38" t="s">
        <v>237</v>
      </c>
      <c r="J14" s="50" t="s">
        <v>256</v>
      </c>
    </row>
    <row r="15" ht="20.25" customHeight="1" spans="1:10">
      <c r="A15" s="48" t="s">
        <v>201</v>
      </c>
      <c r="B15" s="23" t="s">
        <v>257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231</v>
      </c>
      <c r="D16" s="49" t="s">
        <v>232</v>
      </c>
      <c r="E16" s="50" t="s">
        <v>239</v>
      </c>
      <c r="F16" s="38" t="s">
        <v>240</v>
      </c>
      <c r="G16" s="24" t="s">
        <v>50</v>
      </c>
      <c r="H16" s="38" t="s">
        <v>258</v>
      </c>
      <c r="I16" s="38" t="s">
        <v>237</v>
      </c>
      <c r="J16" s="50" t="s">
        <v>259</v>
      </c>
    </row>
    <row r="17" ht="20.25" customHeight="1" spans="1:10">
      <c r="A17" s="23"/>
      <c r="B17" s="23"/>
      <c r="C17" s="23" t="s">
        <v>231</v>
      </c>
      <c r="D17" s="49" t="s">
        <v>232</v>
      </c>
      <c r="E17" s="50" t="s">
        <v>260</v>
      </c>
      <c r="F17" s="38" t="s">
        <v>240</v>
      </c>
      <c r="G17" s="24" t="s">
        <v>261</v>
      </c>
      <c r="H17" s="38" t="s">
        <v>236</v>
      </c>
      <c r="I17" s="38" t="s">
        <v>237</v>
      </c>
      <c r="J17" s="50" t="s">
        <v>262</v>
      </c>
    </row>
    <row r="18" ht="20.25" customHeight="1" spans="1:10">
      <c r="A18" s="23"/>
      <c r="B18" s="23"/>
      <c r="C18" s="23" t="s">
        <v>231</v>
      </c>
      <c r="D18" s="49" t="s">
        <v>244</v>
      </c>
      <c r="E18" s="50" t="s">
        <v>263</v>
      </c>
      <c r="F18" s="38" t="s">
        <v>240</v>
      </c>
      <c r="G18" s="24" t="s">
        <v>264</v>
      </c>
      <c r="H18" s="38" t="s">
        <v>265</v>
      </c>
      <c r="I18" s="38" t="s">
        <v>237</v>
      </c>
      <c r="J18" s="50" t="s">
        <v>266</v>
      </c>
    </row>
    <row r="19" ht="20.25" customHeight="1" spans="1:10">
      <c r="A19" s="23"/>
      <c r="B19" s="23"/>
      <c r="C19" s="23" t="s">
        <v>231</v>
      </c>
      <c r="D19" s="49" t="s">
        <v>244</v>
      </c>
      <c r="E19" s="50" t="s">
        <v>267</v>
      </c>
      <c r="F19" s="38" t="s">
        <v>240</v>
      </c>
      <c r="G19" s="24" t="s">
        <v>268</v>
      </c>
      <c r="H19" s="38" t="s">
        <v>265</v>
      </c>
      <c r="I19" s="38" t="s">
        <v>237</v>
      </c>
      <c r="J19" s="50" t="s">
        <v>267</v>
      </c>
    </row>
    <row r="20" ht="20.25" customHeight="1" spans="1:10">
      <c r="A20" s="23"/>
      <c r="B20" s="23"/>
      <c r="C20" s="23" t="s">
        <v>248</v>
      </c>
      <c r="D20" s="49" t="s">
        <v>249</v>
      </c>
      <c r="E20" s="50" t="s">
        <v>250</v>
      </c>
      <c r="F20" s="38" t="s">
        <v>234</v>
      </c>
      <c r="G20" s="24" t="s">
        <v>251</v>
      </c>
      <c r="H20" s="38" t="s">
        <v>236</v>
      </c>
      <c r="I20" s="38" t="s">
        <v>237</v>
      </c>
      <c r="J20" s="50" t="s">
        <v>269</v>
      </c>
    </row>
    <row r="21" ht="20.25" customHeight="1" spans="1:10">
      <c r="A21" s="23"/>
      <c r="B21" s="23"/>
      <c r="C21" s="23" t="s">
        <v>253</v>
      </c>
      <c r="D21" s="49" t="s">
        <v>254</v>
      </c>
      <c r="E21" s="50" t="s">
        <v>270</v>
      </c>
      <c r="F21" s="38" t="s">
        <v>234</v>
      </c>
      <c r="G21" s="24" t="s">
        <v>251</v>
      </c>
      <c r="H21" s="38" t="s">
        <v>236</v>
      </c>
      <c r="I21" s="38" t="s">
        <v>237</v>
      </c>
      <c r="J21" s="50" t="s">
        <v>271</v>
      </c>
    </row>
    <row r="22" ht="20.25" customHeight="1" spans="1:10">
      <c r="A22" s="48" t="s">
        <v>196</v>
      </c>
      <c r="B22" s="23" t="s">
        <v>272</v>
      </c>
      <c r="C22" s="23"/>
      <c r="D22" s="23"/>
      <c r="E22" s="23"/>
      <c r="F22" s="23"/>
      <c r="G22" s="23"/>
      <c r="H22" s="23"/>
      <c r="I22" s="23"/>
      <c r="J22" s="23"/>
    </row>
    <row r="23" ht="20.25" customHeight="1" spans="1:10">
      <c r="A23" s="23"/>
      <c r="B23" s="23"/>
      <c r="C23" s="23" t="s">
        <v>231</v>
      </c>
      <c r="D23" s="49" t="s">
        <v>232</v>
      </c>
      <c r="E23" s="50" t="s">
        <v>273</v>
      </c>
      <c r="F23" s="38" t="s">
        <v>240</v>
      </c>
      <c r="G23" s="24" t="s">
        <v>47</v>
      </c>
      <c r="H23" s="38" t="s">
        <v>258</v>
      </c>
      <c r="I23" s="38" t="s">
        <v>237</v>
      </c>
      <c r="J23" s="50" t="s">
        <v>274</v>
      </c>
    </row>
    <row r="24" ht="20.25" customHeight="1" spans="1:10">
      <c r="A24" s="23"/>
      <c r="B24" s="23"/>
      <c r="C24" s="23" t="s">
        <v>231</v>
      </c>
      <c r="D24" s="49" t="s">
        <v>244</v>
      </c>
      <c r="E24" s="50" t="s">
        <v>275</v>
      </c>
      <c r="F24" s="38" t="s">
        <v>240</v>
      </c>
      <c r="G24" s="24" t="s">
        <v>276</v>
      </c>
      <c r="H24" s="38" t="s">
        <v>277</v>
      </c>
      <c r="I24" s="38" t="s">
        <v>237</v>
      </c>
      <c r="J24" s="50" t="s">
        <v>278</v>
      </c>
    </row>
    <row r="25" ht="20.25" customHeight="1" spans="1:10">
      <c r="A25" s="23"/>
      <c r="B25" s="23"/>
      <c r="C25" s="23" t="s">
        <v>231</v>
      </c>
      <c r="D25" s="49" t="s">
        <v>244</v>
      </c>
      <c r="E25" s="50" t="s">
        <v>279</v>
      </c>
      <c r="F25" s="38" t="s">
        <v>240</v>
      </c>
      <c r="G25" s="24" t="s">
        <v>280</v>
      </c>
      <c r="H25" s="38" t="s">
        <v>277</v>
      </c>
      <c r="I25" s="38" t="s">
        <v>237</v>
      </c>
      <c r="J25" s="50" t="s">
        <v>281</v>
      </c>
    </row>
    <row r="26" ht="20.25" customHeight="1" spans="1:10">
      <c r="A26" s="23"/>
      <c r="B26" s="23"/>
      <c r="C26" s="23" t="s">
        <v>231</v>
      </c>
      <c r="D26" s="49" t="s">
        <v>282</v>
      </c>
      <c r="E26" s="50" t="s">
        <v>283</v>
      </c>
      <c r="F26" s="38" t="s">
        <v>284</v>
      </c>
      <c r="G26" s="24" t="s">
        <v>285</v>
      </c>
      <c r="H26" s="38" t="s">
        <v>286</v>
      </c>
      <c r="I26" s="38" t="s">
        <v>237</v>
      </c>
      <c r="J26" s="50" t="s">
        <v>287</v>
      </c>
    </row>
    <row r="27" ht="20.25" customHeight="1" spans="1:10">
      <c r="A27" s="23"/>
      <c r="B27" s="23"/>
      <c r="C27" s="23" t="s">
        <v>248</v>
      </c>
      <c r="D27" s="49" t="s">
        <v>249</v>
      </c>
      <c r="E27" s="50" t="s">
        <v>250</v>
      </c>
      <c r="F27" s="38" t="s">
        <v>234</v>
      </c>
      <c r="G27" s="24" t="s">
        <v>251</v>
      </c>
      <c r="H27" s="38" t="s">
        <v>236</v>
      </c>
      <c r="I27" s="38" t="s">
        <v>237</v>
      </c>
      <c r="J27" s="50" t="s">
        <v>288</v>
      </c>
    </row>
    <row r="28" ht="20.25" customHeight="1" spans="1:10">
      <c r="A28" s="23"/>
      <c r="B28" s="23"/>
      <c r="C28" s="23" t="s">
        <v>253</v>
      </c>
      <c r="D28" s="49" t="s">
        <v>254</v>
      </c>
      <c r="E28" s="50" t="s">
        <v>289</v>
      </c>
      <c r="F28" s="38" t="s">
        <v>284</v>
      </c>
      <c r="G28" s="24" t="s">
        <v>251</v>
      </c>
      <c r="H28" s="38" t="s">
        <v>236</v>
      </c>
      <c r="I28" s="38" t="s">
        <v>237</v>
      </c>
      <c r="J28" s="50" t="s">
        <v>290</v>
      </c>
    </row>
    <row r="29" ht="20.25" customHeight="1" spans="1:10">
      <c r="A29" s="48" t="s">
        <v>205</v>
      </c>
      <c r="B29" s="23" t="s">
        <v>291</v>
      </c>
      <c r="C29" s="23"/>
      <c r="D29" s="23"/>
      <c r="E29" s="23"/>
      <c r="F29" s="23"/>
      <c r="G29" s="23"/>
      <c r="H29" s="23"/>
      <c r="I29" s="23"/>
      <c r="J29" s="23"/>
    </row>
    <row r="30" ht="20.25" customHeight="1" spans="1:10">
      <c r="A30" s="23"/>
      <c r="B30" s="23"/>
      <c r="C30" s="23" t="s">
        <v>231</v>
      </c>
      <c r="D30" s="49" t="s">
        <v>232</v>
      </c>
      <c r="E30" s="50" t="s">
        <v>292</v>
      </c>
      <c r="F30" s="38" t="s">
        <v>234</v>
      </c>
      <c r="G30" s="24" t="s">
        <v>261</v>
      </c>
      <c r="H30" s="38" t="s">
        <v>258</v>
      </c>
      <c r="I30" s="38" t="s">
        <v>237</v>
      </c>
      <c r="J30" s="50" t="s">
        <v>292</v>
      </c>
    </row>
    <row r="31" ht="20.25" customHeight="1" spans="1:10">
      <c r="A31" s="23"/>
      <c r="B31" s="23"/>
      <c r="C31" s="23" t="s">
        <v>231</v>
      </c>
      <c r="D31" s="49" t="s">
        <v>244</v>
      </c>
      <c r="E31" s="50" t="s">
        <v>239</v>
      </c>
      <c r="F31" s="38" t="s">
        <v>240</v>
      </c>
      <c r="G31" s="24" t="s">
        <v>293</v>
      </c>
      <c r="H31" s="38" t="s">
        <v>294</v>
      </c>
      <c r="I31" s="38" t="s">
        <v>237</v>
      </c>
      <c r="J31" s="50" t="s">
        <v>295</v>
      </c>
    </row>
    <row r="32" ht="20.25" customHeight="1" spans="1:10">
      <c r="A32" s="23"/>
      <c r="B32" s="23"/>
      <c r="C32" s="23" t="s">
        <v>231</v>
      </c>
      <c r="D32" s="49" t="s">
        <v>282</v>
      </c>
      <c r="E32" s="50" t="s">
        <v>296</v>
      </c>
      <c r="F32" s="38" t="s">
        <v>240</v>
      </c>
      <c r="G32" s="24" t="s">
        <v>47</v>
      </c>
      <c r="H32" s="38" t="s">
        <v>297</v>
      </c>
      <c r="I32" s="38" t="s">
        <v>237</v>
      </c>
      <c r="J32" s="50" t="s">
        <v>298</v>
      </c>
    </row>
    <row r="33" ht="20.25" customHeight="1" spans="1:10">
      <c r="A33" s="23"/>
      <c r="B33" s="23"/>
      <c r="C33" s="23" t="s">
        <v>248</v>
      </c>
      <c r="D33" s="49" t="s">
        <v>249</v>
      </c>
      <c r="E33" s="50" t="s">
        <v>250</v>
      </c>
      <c r="F33" s="38" t="s">
        <v>234</v>
      </c>
      <c r="G33" s="24" t="s">
        <v>299</v>
      </c>
      <c r="H33" s="38" t="s">
        <v>236</v>
      </c>
      <c r="I33" s="38" t="s">
        <v>237</v>
      </c>
      <c r="J33" s="50" t="s">
        <v>300</v>
      </c>
    </row>
    <row r="34" ht="20.25" customHeight="1" spans="1:10">
      <c r="A34" s="23"/>
      <c r="B34" s="23"/>
      <c r="C34" s="23" t="s">
        <v>253</v>
      </c>
      <c r="D34" s="49" t="s">
        <v>254</v>
      </c>
      <c r="E34" s="50" t="s">
        <v>301</v>
      </c>
      <c r="F34" s="38" t="s">
        <v>234</v>
      </c>
      <c r="G34" s="24" t="s">
        <v>299</v>
      </c>
      <c r="H34" s="38" t="s">
        <v>236</v>
      </c>
      <c r="I34" s="38" t="s">
        <v>237</v>
      </c>
      <c r="J34" s="50" t="s">
        <v>302</v>
      </c>
    </row>
    <row r="35" ht="20.25" customHeight="1" spans="1:10">
      <c r="A35" s="48" t="s">
        <v>212</v>
      </c>
      <c r="B35" s="23" t="s">
        <v>303</v>
      </c>
      <c r="C35" s="23"/>
      <c r="D35" s="23"/>
      <c r="E35" s="23"/>
      <c r="F35" s="23"/>
      <c r="G35" s="23"/>
      <c r="H35" s="23"/>
      <c r="I35" s="23"/>
      <c r="J35" s="23"/>
    </row>
    <row r="36" ht="20.25" customHeight="1" spans="1:10">
      <c r="A36" s="23"/>
      <c r="B36" s="23"/>
      <c r="C36" s="23" t="s">
        <v>231</v>
      </c>
      <c r="D36" s="49" t="s">
        <v>232</v>
      </c>
      <c r="E36" s="50" t="s">
        <v>239</v>
      </c>
      <c r="F36" s="38" t="s">
        <v>240</v>
      </c>
      <c r="G36" s="24" t="s">
        <v>304</v>
      </c>
      <c r="H36" s="38" t="s">
        <v>305</v>
      </c>
      <c r="I36" s="38" t="s">
        <v>237</v>
      </c>
      <c r="J36" s="50" t="s">
        <v>306</v>
      </c>
    </row>
    <row r="37" ht="20.25" customHeight="1" spans="1:10">
      <c r="A37" s="23"/>
      <c r="B37" s="23"/>
      <c r="C37" s="23" t="s">
        <v>231</v>
      </c>
      <c r="D37" s="49" t="s">
        <v>232</v>
      </c>
      <c r="E37" s="50" t="s">
        <v>307</v>
      </c>
      <c r="F37" s="38" t="s">
        <v>240</v>
      </c>
      <c r="G37" s="24" t="s">
        <v>308</v>
      </c>
      <c r="H37" s="38" t="s">
        <v>258</v>
      </c>
      <c r="I37" s="38" t="s">
        <v>237</v>
      </c>
      <c r="J37" s="50" t="s">
        <v>309</v>
      </c>
    </row>
    <row r="38" ht="20.25" customHeight="1" spans="1:10">
      <c r="A38" s="23"/>
      <c r="B38" s="23"/>
      <c r="C38" s="23" t="s">
        <v>248</v>
      </c>
      <c r="D38" s="49" t="s">
        <v>249</v>
      </c>
      <c r="E38" s="50" t="s">
        <v>250</v>
      </c>
      <c r="F38" s="38" t="s">
        <v>234</v>
      </c>
      <c r="G38" s="24" t="s">
        <v>251</v>
      </c>
      <c r="H38" s="38" t="s">
        <v>236</v>
      </c>
      <c r="I38" s="38" t="s">
        <v>237</v>
      </c>
      <c r="J38" s="50" t="s">
        <v>310</v>
      </c>
    </row>
    <row r="39" ht="20.25" customHeight="1" spans="1:10">
      <c r="A39" s="23"/>
      <c r="B39" s="23"/>
      <c r="C39" s="23" t="s">
        <v>248</v>
      </c>
      <c r="D39" s="49" t="s">
        <v>311</v>
      </c>
      <c r="E39" s="50" t="s">
        <v>312</v>
      </c>
      <c r="F39" s="38" t="s">
        <v>234</v>
      </c>
      <c r="G39" s="24" t="s">
        <v>47</v>
      </c>
      <c r="H39" s="38" t="s">
        <v>297</v>
      </c>
      <c r="I39" s="38" t="s">
        <v>237</v>
      </c>
      <c r="J39" s="50" t="s">
        <v>313</v>
      </c>
    </row>
    <row r="40" ht="20.25" customHeight="1" spans="1:10">
      <c r="A40" s="23"/>
      <c r="B40" s="23"/>
      <c r="C40" s="23" t="s">
        <v>253</v>
      </c>
      <c r="D40" s="49" t="s">
        <v>254</v>
      </c>
      <c r="E40" s="50" t="s">
        <v>314</v>
      </c>
      <c r="F40" s="38" t="s">
        <v>234</v>
      </c>
      <c r="G40" s="24" t="s">
        <v>251</v>
      </c>
      <c r="H40" s="38" t="s">
        <v>236</v>
      </c>
      <c r="I40" s="38" t="s">
        <v>237</v>
      </c>
      <c r="J40" s="50" t="s">
        <v>315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岳岳</cp:lastModifiedBy>
  <dcterms:created xsi:type="dcterms:W3CDTF">2025-03-10T06:33:00Z</dcterms:created>
  <dcterms:modified xsi:type="dcterms:W3CDTF">2025-03-10T08:54:09Z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438A82B83EE5455DBCBA31CF1EFB5805_12</vt:lpwstr>
  </property>
  <property fmtid="{D5CDD505-2E9C-101B-9397-08002B2CF9AE}" pid="3" name="KSOProductBuildVer">
    <vt:lpwstr>2052-12.1.0.20305</vt:lpwstr>
  </property>
</Properties>
</file>