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tabRatio="500" firstSheet="8" activeTab="11"/>
  </bookViews>
  <sheets>
    <sheet name="1.财务收支预算总表" sheetId="1" r:id="rId1"/>
    <sheet name="2.部门收入预算表" sheetId="2" r:id="rId2"/>
    <sheet name="3.部门支出预算表" sheetId="3" r:id="rId3"/>
    <sheet name="4.财政拨款收支预算总表" sheetId="4" r:id="rId4"/>
    <sheet name="5.一般公共预算支出预算表" sheetId="5" r:id="rId5"/>
    <sheet name="6.一般公共预算“三公”经费支出预算表" sheetId="6" r:id="rId6"/>
    <sheet name="7.基本支出预算表" sheetId="7" r:id="rId7"/>
    <sheet name="8.项目支出预算表" sheetId="8" r:id="rId8"/>
    <sheet name="9.项目支出绩效目标表" sheetId="9" r:id="rId9"/>
    <sheet name="10.项目支出绩效目标表（另文下达）" sheetId="10" r:id="rId10"/>
    <sheet name="11.政府性基金预算支出预算表" sheetId="11" r:id="rId11"/>
    <sheet name="12.部门政府采购预算表" sheetId="12" r:id="rId12"/>
    <sheet name="13.部门政府购买服务预算表" sheetId="13" r:id="rId13"/>
    <sheet name="14.市对下转移支付预算表" sheetId="14" r:id="rId14"/>
    <sheet name="15.市对下转移支付绩效目标表" sheetId="15" r:id="rId15"/>
    <sheet name="16.新增资产配置表" sheetId="16" r:id="rId16"/>
  </sheets>
  <definedNames>
    <definedName name="_xlnm.Print_Titles" localSheetId="3">'4.财政拨款收支预算总表'!$1:$6</definedName>
  </definedNames>
  <calcPr calcId="144525"/>
</workbook>
</file>

<file path=xl/sharedStrings.xml><?xml version="1.0" encoding="utf-8"?>
<sst xmlns="http://schemas.openxmlformats.org/spreadsheetml/2006/main" count="1131" uniqueCount="498">
  <si>
    <t>1.财务收支预算总表</t>
  </si>
  <si>
    <t>单位名称：华宁县市场监督管理局</t>
  </si>
  <si>
    <t>单位:万元</t>
  </si>
  <si>
    <t>收        入</t>
  </si>
  <si>
    <t>支        出</t>
  </si>
  <si>
    <t>项      目</t>
  </si>
  <si>
    <t>2021年预算数</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</si>
  <si>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</si>
  <si>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</si>
  <si>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</si>
  <si>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</si>
  <si>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</si>
  <si>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</si>
  <si>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</si>
  <si>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</si>
  <si>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</si>
  <si>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五、事业收入</t>
  </si>
  <si>
    <t>五、教育支出</t>
  </si>
  <si>
    <t>六、事业单位经营收入</t>
  </si>
  <si>
    <t>六、科学技术支出</t>
  </si>
  <si>
    <t>七、上级补助收入</t>
  </si>
  <si>
    <t>七、文化旅游体育与传媒支出</t>
  </si>
  <si>
    <t>八、附属单位上缴收入</t>
  </si>
  <si>
    <t>八、社会保障和就业支出</t>
  </si>
  <si>
    <t>九、其他收入</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</si>
  <si>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</si>
  <si>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</si>
  <si>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</si>
  <si>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</si>
  <si>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</si>
  <si>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</si>
  <si>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</si>
  <si>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</si>
  <si>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</si>
  <si>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</si>
  <si>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</si>
  <si>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</si>
  <si>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</si>
  <si>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二十二、预备费</t>
  </si>
  <si>
    <t>二十三、其他支出</t>
  </si>
  <si>
    <t>本年收入合计</t>
  </si>
  <si>
    <t>本年支出合计</t>
  </si>
  <si>
    <t>上年结转结余</t>
  </si>
  <si>
    <t>年终结转结余</t>
  </si>
  <si>
    <t>收  入  总  计</t>
  </si>
  <si>
    <t>支 出 总 计</t>
  </si>
  <si>
    <t>预算01-2表</t>
  </si>
  <si>
    <t>2.部门收入预算表</t>
  </si>
  <si>
    <t>部门（单位）代码</t>
  </si>
  <si>
    <t>部门（单位）名称</t>
  </si>
  <si>
    <t>合计</t>
  </si>
  <si>
    <t>本年收入</t>
  </si>
  <si>
    <t>小计</t>
  </si>
  <si>
    <t>一般公共预算</t>
  </si>
  <si>
    <t>政府性基金预算</t>
  </si>
  <si>
    <t>国有资本经营预算</t>
  </si>
  <si>
    <t>财政专户管理资金</t>
  </si>
  <si>
    <t>事业收入</t>
  </si>
  <si>
    <t>事业单位经营收入</t>
  </si>
  <si>
    <t>上级补助收入</t>
  </si>
  <si>
    <t>附属单位上缴收入</t>
  </si>
  <si>
    <t>其他收入</t>
  </si>
  <si>
    <t>单位资金</t>
  </si>
  <si>
    <t>150</t>
  </si>
  <si>
    <t>华宁县市场监督管理局</t>
  </si>
  <si>
    <t>150001</t>
  </si>
  <si>
    <t xml:space="preserve">  华宁县市场监督管理局</t>
  </si>
  <si>
    <t>3.部门支出预算表</t>
  </si>
  <si>
    <t>科目编码</t>
  </si>
  <si>
    <t>科目名称</t>
  </si>
  <si>
    <t>基本支出</t>
  </si>
  <si>
    <t>项目支出</t>
  </si>
  <si>
    <t>财政专户管理的支出</t>
  </si>
  <si>
    <t>事业支出</t>
  </si>
  <si>
    <t>事业单位
经营支出</t>
  </si>
  <si>
    <t>上级补助支出</t>
  </si>
  <si>
    <t>附属单位补助支出</t>
  </si>
  <si>
    <t>其他支出</t>
  </si>
  <si>
    <t>201</t>
  </si>
  <si>
    <t>一般公共服务支出</t>
  </si>
  <si>
    <t>20138</t>
  </si>
  <si>
    <t xml:space="preserve">  市场监督管理事务</t>
  </si>
  <si>
    <t>2013801</t>
  </si>
  <si>
    <t xml:space="preserve">    行政运行</t>
  </si>
  <si>
    <t>2013802</t>
  </si>
  <si>
    <t xml:space="preserve">    一般行政管理事务</t>
  </si>
  <si>
    <t>2013816</t>
  </si>
  <si>
    <t xml:space="preserve">    食品安全监管</t>
  </si>
  <si>
    <t>2013899</t>
  </si>
  <si>
    <t xml:space="preserve">    其他市场监督管理事务</t>
  </si>
  <si>
    <t>208</t>
  </si>
  <si>
    <t>社会保障和就业支出</t>
  </si>
  <si>
    <t>20805</t>
  </si>
  <si>
    <t xml:space="preserve">  行政事业单位养老支出</t>
  </si>
  <si>
    <t>2080501</t>
  </si>
  <si>
    <t xml:space="preserve">    行政单位离退休</t>
  </si>
  <si>
    <t>2080505</t>
  </si>
  <si>
    <t xml:space="preserve">    机关事业单位基本养老保险缴费支出</t>
  </si>
  <si>
    <t>2080506</t>
  </si>
  <si>
    <t xml:space="preserve">    机关事业单位职业年金缴费支出</t>
  </si>
  <si>
    <t>210</t>
  </si>
  <si>
    <t>卫生健康支出</t>
  </si>
  <si>
    <t>21011</t>
  </si>
  <si>
    <t xml:space="preserve">  行政事业单位医疗</t>
  </si>
  <si>
    <t>2101101</t>
  </si>
  <si>
    <t xml:space="preserve">    行政单位医疗</t>
  </si>
  <si>
    <t>2101103</t>
  </si>
  <si>
    <t xml:space="preserve">    公务员医疗补助</t>
  </si>
  <si>
    <t>221</t>
  </si>
  <si>
    <t>住房保障支出</t>
  </si>
  <si>
    <t>22102</t>
  </si>
  <si>
    <t xml:space="preserve">  住房改革支出</t>
  </si>
  <si>
    <t>2210201</t>
  </si>
  <si>
    <t xml:space="preserve">    住房公积金</t>
  </si>
  <si>
    <t>合  计</t>
  </si>
  <si>
    <t>4.财政拨款收支预算总表</t>
  </si>
  <si>
    <t>支出功能分类科目</t>
  </si>
  <si>
    <t>一、本年收入</t>
  </si>
  <si>
    <t>一、本年支出</t>
  </si>
  <si>
    <t>（一）一般公共预算拨款</t>
  </si>
  <si>
    <t>（一）一般公共服务支出</t>
  </si>
  <si>
    <t xml:space="preserve">  1、本级财力</t>
  </si>
  <si>
    <t>（二）外交支出</t>
  </si>
  <si>
    <t xml:space="preserve">  2、专项收入</t>
  </si>
  <si>
    <t>（三）国防支出</t>
  </si>
  <si>
    <t xml:space="preserve">  3、执法办案补助</t>
  </si>
  <si>
    <t>（四）公共安全支出</t>
  </si>
  <si>
    <t xml:space="preserve">  4、收费成本补偿</t>
  </si>
  <si>
    <t>（五）教育支出</t>
  </si>
  <si>
    <t xml:space="preserve">  5、国有资源（资产）有偿使用收入</t>
  </si>
  <si>
    <t>（六）科学技术支出</t>
  </si>
  <si>
    <t>（二）政府性基金预算拨款</t>
  </si>
  <si>
    <t>（七）文化旅游体育与传媒支出</t>
  </si>
  <si>
    <t>（三）国有资本经营预算拨款</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</si>
  <si>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</si>
  <si>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</si>
  <si>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</si>
  <si>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</si>
  <si>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</si>
  <si>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</si>
  <si>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</si>
  <si>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</si>
  <si>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</si>
  <si>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</si>
  <si>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</si>
  <si>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</si>
  <si>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</si>
  <si>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</si>
  <si>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（二十二）预备费</t>
  </si>
  <si>
    <t>（二十三）其他支出</t>
  </si>
  <si>
    <t>二、年终结转结余</t>
  </si>
  <si>
    <t>收 入 总 计</t>
  </si>
  <si>
    <t>5.一般公共预算支出预算表（按功能科目分类）</t>
  </si>
  <si>
    <t>部门预算支出功能分类科目</t>
  </si>
  <si>
    <t>人员经费</t>
  </si>
  <si>
    <t>公用经费</t>
  </si>
  <si>
    <t>1</t>
  </si>
  <si>
    <t>2</t>
  </si>
  <si>
    <t>3</t>
  </si>
  <si>
    <t>4</t>
  </si>
  <si>
    <t>5</t>
  </si>
  <si>
    <t>6</t>
  </si>
  <si>
    <t>6.一般公共预算“三公”经费支出预算表</t>
  </si>
  <si>
    <t>单位：万元</t>
  </si>
  <si>
    <t>“三公”经费合计</t>
  </si>
  <si>
    <t>因公出国（境）费</t>
  </si>
  <si>
    <t>公务用车购置及运行费</t>
  </si>
  <si>
    <t>公务接待费</t>
  </si>
  <si>
    <t>公务用车购置费</t>
  </si>
  <si>
    <t>公务用车运行费</t>
  </si>
  <si>
    <t>7.基本支出预算表（人员类、运转类公用经费项目）</t>
  </si>
  <si>
    <t>单位名称</t>
  </si>
  <si>
    <t>项目代码</t>
  </si>
  <si>
    <t>项目名称</t>
  </si>
  <si>
    <t>功能科目编码</t>
  </si>
  <si>
    <t>功能科目名称</t>
  </si>
  <si>
    <t>部门经济科目编码</t>
  </si>
  <si>
    <t>部门经济科目名称</t>
  </si>
  <si>
    <t>资金来源</t>
  </si>
  <si>
    <t>总计</t>
  </si>
  <si>
    <t>一般公共预算资金</t>
  </si>
  <si>
    <t>全年数</t>
  </si>
  <si>
    <t>已预拨</t>
  </si>
  <si>
    <t>抵扣上年垫付资金</t>
  </si>
  <si>
    <t>本次下达</t>
  </si>
  <si>
    <t>另文下达</t>
  </si>
  <si>
    <t>其中：转隶人员公用经费</t>
  </si>
  <si>
    <t>7</t>
  </si>
  <si>
    <t>8</t>
  </si>
  <si>
    <t>9</t>
  </si>
  <si>
    <t>10</t>
  </si>
  <si>
    <t>11</t>
  </si>
  <si>
    <t>12</t>
  </si>
  <si>
    <t>13</t>
  </si>
  <si>
    <t>14</t>
  </si>
  <si>
    <t>15</t>
  </si>
  <si>
    <t>16</t>
  </si>
  <si>
    <t>17</t>
  </si>
  <si>
    <t>18</t>
  </si>
  <si>
    <t>19</t>
  </si>
  <si>
    <t>20</t>
  </si>
  <si>
    <t>21</t>
  </si>
  <si>
    <t>530424210000000004928</t>
  </si>
  <si>
    <t>行政人员支出工资</t>
  </si>
  <si>
    <t>行政运行</t>
  </si>
  <si>
    <t>30101</t>
  </si>
  <si>
    <t>基本工资</t>
  </si>
  <si>
    <t>30102</t>
  </si>
  <si>
    <t>津贴补贴</t>
  </si>
  <si>
    <t>30103</t>
  </si>
  <si>
    <t>奖金</t>
  </si>
  <si>
    <t>530424210000000004929</t>
  </si>
  <si>
    <t>事业人员支出工资</t>
  </si>
  <si>
    <t>30107</t>
  </si>
  <si>
    <t>绩效工资</t>
  </si>
  <si>
    <t>530424210000000004930</t>
  </si>
  <si>
    <t>社会保障缴费</t>
  </si>
  <si>
    <t>30112</t>
  </si>
  <si>
    <t>其他社会保障缴费</t>
  </si>
  <si>
    <t>机关事业单位基本养老保险缴费支出</t>
  </si>
  <si>
    <t>30108</t>
  </si>
  <si>
    <t>机关事业单位基本养老保险缴费</t>
  </si>
  <si>
    <t>机关事业单位职业年金缴费支出</t>
  </si>
  <si>
    <t>30109</t>
  </si>
  <si>
    <t>职业年金缴费</t>
  </si>
  <si>
    <t>行政单位医疗</t>
  </si>
  <si>
    <t>30110</t>
  </si>
  <si>
    <t>职工基本医疗保险缴费</t>
  </si>
  <si>
    <t>公务员医疗补助</t>
  </si>
  <si>
    <t>30111</t>
  </si>
  <si>
    <t>公务员医疗补助缴费</t>
  </si>
  <si>
    <t>530424210000000004931</t>
  </si>
  <si>
    <t>住房公积金</t>
  </si>
  <si>
    <t>30113</t>
  </si>
  <si>
    <t>530424210000000004932</t>
  </si>
  <si>
    <t>对个人和家庭的补助</t>
  </si>
  <si>
    <t>30305</t>
  </si>
  <si>
    <t>生活补助</t>
  </si>
  <si>
    <t>行政单位离退休</t>
  </si>
  <si>
    <t>30301</t>
  </si>
  <si>
    <t>离休费</t>
  </si>
  <si>
    <t>30302</t>
  </si>
  <si>
    <t>退休费</t>
  </si>
  <si>
    <t>530424210000000004933</t>
  </si>
  <si>
    <t>其他工资福利支出</t>
  </si>
  <si>
    <t>530424210000000004934</t>
  </si>
  <si>
    <t>公车购置及运维费</t>
  </si>
  <si>
    <t>30231</t>
  </si>
  <si>
    <t>公务用车运行维护费</t>
  </si>
  <si>
    <t>530424210000000004935</t>
  </si>
  <si>
    <t>30217</t>
  </si>
  <si>
    <t>530424210000000004936</t>
  </si>
  <si>
    <t>行政人员公务交通补贴</t>
  </si>
  <si>
    <t>30239</t>
  </si>
  <si>
    <t>其他交通费用</t>
  </si>
  <si>
    <t>530424210000000004937</t>
  </si>
  <si>
    <t>工会经费</t>
  </si>
  <si>
    <t>30228</t>
  </si>
  <si>
    <t>530424210000000004938</t>
  </si>
  <si>
    <t>一般公用经费</t>
  </si>
  <si>
    <t>30201</t>
  </si>
  <si>
    <t>办公费</t>
  </si>
  <si>
    <t>30207</t>
  </si>
  <si>
    <t>邮电费</t>
  </si>
  <si>
    <t>30215</t>
  </si>
  <si>
    <t>会议费</t>
  </si>
  <si>
    <t>30216</t>
  </si>
  <si>
    <t>培训费</t>
  </si>
  <si>
    <t>30226</t>
  </si>
  <si>
    <t>劳务费</t>
  </si>
  <si>
    <t>30229</t>
  </si>
  <si>
    <t>福利费</t>
  </si>
  <si>
    <t>一般行政管理事务</t>
  </si>
  <si>
    <t>8.项目支出预算表（其他运转类、特定目标类项目）</t>
  </si>
  <si>
    <t>项目分类</t>
  </si>
  <si>
    <t>项目单位</t>
  </si>
  <si>
    <t>经济科目编码</t>
  </si>
  <si>
    <t>经济科目名称</t>
  </si>
  <si>
    <t>本年拨款</t>
  </si>
  <si>
    <t>财政拨款结转结余</t>
  </si>
  <si>
    <t>事业单位
经营收入</t>
  </si>
  <si>
    <t>本级财力</t>
  </si>
  <si>
    <t>专项收入</t>
  </si>
  <si>
    <t>执法办案
补助</t>
  </si>
  <si>
    <t>收费成本
补偿</t>
  </si>
  <si>
    <t>国有资源（资产）有偿使用收入</t>
  </si>
  <si>
    <t>其中：本次下达</t>
  </si>
  <si>
    <t>32 民生类</t>
  </si>
  <si>
    <t>530424210000000004550</t>
  </si>
  <si>
    <t>2020年市管局成本性支出专项资金</t>
  </si>
  <si>
    <t>30211</t>
  </si>
  <si>
    <t>差旅费</t>
  </si>
  <si>
    <t>30213</t>
  </si>
  <si>
    <t>维修（护）费</t>
  </si>
  <si>
    <t>530424210000000004729</t>
  </si>
  <si>
    <t>华宁县市场监督管理局食品药品综合监管专项资金</t>
  </si>
  <si>
    <t>食品安全监管</t>
  </si>
  <si>
    <t>30202</t>
  </si>
  <si>
    <t>印刷费</t>
  </si>
  <si>
    <t>530424210000000004767</t>
  </si>
  <si>
    <t>华宁县市场监督管理局各类市场监管专项资金</t>
  </si>
  <si>
    <t>其他市场监督管理事务</t>
  </si>
  <si>
    <t>530424210000000004917</t>
  </si>
  <si>
    <t>华宁县批零住餐企业扶持纳限专项补助资金</t>
  </si>
  <si>
    <t>31204</t>
  </si>
  <si>
    <t>费用补贴</t>
  </si>
  <si>
    <t>530424210000000005489</t>
  </si>
  <si>
    <t>华宁县市场监督管理局推进爱国卫生“7个专项行动”工作经费</t>
  </si>
  <si>
    <t>30227</t>
  </si>
  <si>
    <t>委托业务费</t>
  </si>
  <si>
    <t>9.项目支出绩效目标表（本级下达）</t>
  </si>
  <si>
    <t>单位名称、项目名称</t>
  </si>
  <si>
    <t>项目年度绩效目标</t>
  </si>
  <si>
    <t>一级指标</t>
  </si>
  <si>
    <t>二级指标</t>
  </si>
  <si>
    <t>三级指标</t>
  </si>
  <si>
    <t>指标性质</t>
  </si>
  <si>
    <t>指标值</t>
  </si>
  <si>
    <t>度量单位</t>
  </si>
  <si>
    <t>指标属性</t>
  </si>
  <si>
    <t>指标内容</t>
  </si>
  <si>
    <t/>
  </si>
  <si>
    <t xml:space="preserve"> （一）加快构建食品安全监管长效机制。一是加强对食品生产企业的整治。加强食品市场准入管理，对不符合生产条件的企业严格要求限期整改。二是加大食品生产小作坊的整治。大力整治农村、城乡结合部食品小企业 、小作坊，依法查处无证照生产加工、制售假冒伪劣等违法行为。三是强化食品流通环节整治。严格落实食品市场准入和食品市场主体准入制度，强化对食品经营行为的规范和流通环节食品质量安全的动态监管。四是强化餐饮环节整治。推进餐饮单位量化分级管理，继续开展持证餐饮单位动态等级评审和重点品种监管性抽查工作，加大重点区域的检查力度。五是重点加强野生菌中毒防控工作，确保2021年食用野生菌中毒防控工作目标任务圆满完成。
（二）继续推进药械安全监管。一是以药品远程监管网络为平台，落实基本药物批发企业电子监管。二是开展药品销售人员登记备案及药品批发企业质量管理人员备案工作，完善药品企业信用用档案。三是强化药品购销渠道、仓储管理、药师在岗履职等重点环节监管，加大药品经营企业和医疗机构的监管检查力度。四是强化疫苗经营整治，严厉打击违法经营疫苗行为。五是加强中药饮片和中药材购入渠道的审查力度。六是加强对基本药物， 发布虚假广告品种、发生不良反应的品种、高风险产品、农村药品的抽检力度，完成全年的抽检任务。</t>
  </si>
  <si>
    <t>满意度指标</t>
  </si>
  <si>
    <t>服务对象满意度指标</t>
  </si>
  <si>
    <t>监管相对人满意度</t>
  </si>
  <si>
    <t>=</t>
  </si>
  <si>
    <t xml:space="preserve">90 </t>
  </si>
  <si>
    <t>%</t>
  </si>
  <si>
    <t>定性指标</t>
  </si>
  <si>
    <t>产出指标</t>
  </si>
  <si>
    <t>时效指标</t>
  </si>
  <si>
    <t>完成对全县食药经营企业的监管</t>
  </si>
  <si>
    <t xml:space="preserve">2021年12月前完成 </t>
  </si>
  <si>
    <t>月</t>
  </si>
  <si>
    <t>数量指标</t>
  </si>
  <si>
    <t xml:space="preserve">完成药品、化妆品、保健食品等抽检 </t>
  </si>
  <si>
    <t>&gt;=</t>
  </si>
  <si>
    <t xml:space="preserve">50 </t>
  </si>
  <si>
    <t>批</t>
  </si>
  <si>
    <t>定量指标</t>
  </si>
  <si>
    <t>完成药品、化妆品、保健食品等抽检</t>
  </si>
  <si>
    <t xml:space="preserve">食品药品相关知识培训 </t>
  </si>
  <si>
    <t xml:space="preserve">10 </t>
  </si>
  <si>
    <t xml:space="preserve">完成全年食药抽检任务 </t>
  </si>
  <si>
    <t>&lt;=</t>
  </si>
  <si>
    <t>2021年12月前完成</t>
  </si>
  <si>
    <t xml:space="preserve">完成各类食药抽检 </t>
  </si>
  <si>
    <t>效益指标</t>
  </si>
  <si>
    <t>可持续影响指标</t>
  </si>
  <si>
    <t xml:space="preserve">提升市场监督部门及人员的综合监管执法能力 </t>
  </si>
  <si>
    <t xml:space="preserve">显著 </t>
  </si>
  <si>
    <t>完成节日食品、小作坊、小摊贩、地方特色食品（柑桔等）专项抽检</t>
  </si>
  <si>
    <t>120</t>
  </si>
  <si>
    <t xml:space="preserve">完成县级开展重大活动食品安全保障抽样 </t>
  </si>
  <si>
    <t>560</t>
  </si>
  <si>
    <t>社会效益指标</t>
  </si>
  <si>
    <t>不生发重大食品安全事故或影响恶劣的食品安全事件，重大以下食品安全事故或事件同比下降</t>
  </si>
  <si>
    <t>重大事故零发生，重大以下事故率下降</t>
  </si>
  <si>
    <t xml:space="preserve">完成食药企业日常巡查监管 </t>
  </si>
  <si>
    <t>500</t>
  </si>
  <si>
    <t>户</t>
  </si>
  <si>
    <t xml:space="preserve"> 完成食药企业日常巡查监管 </t>
  </si>
  <si>
    <t>为进一步加大限额以上批零住餐企业培育力度，扶持我县批发、零售、住宿、餐饮企业发展壮大，提高企业纳限积极性，对在我县注册登记，从事批发、零售、住宿、餐饮业主营业务收入达到限额以上的企业，鼓励纳入限额以上企业（简称“限上企业”）。补助标准：当年新增限上企业，按实际在库年限每年给予2万元的补助，用于企业财务规范化建设和建立统计台账，连续补助2年。零售、住宿、餐饮年主营业务收入同比增长25%—30%，给予5000元补助；同比增长30%以上，给予8000元补助。.批发业年主营业务收入同比增长25%—30%，给予8000元补助；同比增长30%以上，给予10000元补助。</t>
  </si>
  <si>
    <t>服务对象满意度</t>
  </si>
  <si>
    <t xml:space="preserve">95 </t>
  </si>
  <si>
    <t xml:space="preserve">补助款发放时间 </t>
  </si>
  <si>
    <t xml:space="preserve">2021年12月 </t>
  </si>
  <si>
    <t xml:space="preserve">扶持限上批零住餐企业 </t>
  </si>
  <si>
    <t xml:space="preserve">4 </t>
  </si>
  <si>
    <t>餐饮增速同比上升</t>
  </si>
  <si>
    <t>1．城乡建成区、交通沿线，村内户外道路、公共活动场所等无裸露垃圾。县城建成区机械化清扫率达60%以上。
2．城镇消除旱厕，县城新（改）建公共厕所全部达到二类标准，新（改）建旅游厕所达到A级以上标准，行政村村委会所在地公共卫生厕所覆盖率达到100%。
3．本着“因地制宜，方便实用，节水环保，满足需求”的原则，公共场所洗手设施数量足够、配套到位、管理规范。
4．餐饮服务场所周边环境整洁、就餐场所干净、后厨合规达标、仓储整齐安全、餐饮用具洁净、从业人员健康、配送过程规范，确保餐饮消费放心、安心、舒心。
5．全县公共场所开展以“环境卫生制度化、清洁消毒标准化、疫情防控常态化”为主题的清洁消毒行动，实现公共场所清洁消毒全覆盖，汽车客运站、A级以上旅游景区、商场（超市）、电影院、学校等公共场所卫生管理全达标。
6．彻底改变农贸市场“脏、乱、差”现状，达到整洁有序。着力规范活禽交易，积极推进集中屠宰、检疫合格的白条禽上市交易。
7．推广健康文明新风尚，居民健康素养水平明显提升。
8．巩固提升国家卫生县城、省级卫生乡镇创建成果，推进省级卫生村创建。省级卫生村覆盖率2020年底达60%以上，2021年年底达80%以上。</t>
  </si>
  <si>
    <t>完成辖区内餐饮环境卫生的监管次数</t>
  </si>
  <si>
    <t>2800</t>
  </si>
  <si>
    <t>次</t>
  </si>
  <si>
    <t>完成辖区内餐饮环境卫生的监管</t>
  </si>
  <si>
    <t>完成辖区内农贸市场环境卫生提升监管次数</t>
  </si>
  <si>
    <t>完成辖区内农贸市场环境卫生提升监管</t>
  </si>
  <si>
    <t>爱国卫生“七个专项”的推进完成度</t>
  </si>
  <si>
    <t>2021年12月</t>
  </si>
  <si>
    <t>餐饮店、市场经营者的培训人次</t>
  </si>
  <si>
    <t>300</t>
  </si>
  <si>
    <t>人次</t>
  </si>
  <si>
    <t>民众对爱国卫生“七个专项”的满意度</t>
  </si>
  <si>
    <t>90</t>
  </si>
  <si>
    <t>人居环境得到改善</t>
  </si>
  <si>
    <t>80</t>
  </si>
  <si>
    <t>明厨亮灶“网络厨房”的安装</t>
  </si>
  <si>
    <t>项目持续发挥作用期限</t>
  </si>
  <si>
    <t>长期</t>
  </si>
  <si>
    <t>年</t>
  </si>
  <si>
    <t>人民生命安全和身体健康得到提高</t>
  </si>
  <si>
    <t>85</t>
  </si>
  <si>
    <t>爱国卫生“七个专项”宣传资料的印制</t>
  </si>
  <si>
    <t>50000</t>
  </si>
  <si>
    <t>份</t>
  </si>
  <si>
    <t xml:space="preserve">  一是继续深入推进登记制度改革，全面推进实施标准化战略。二是加强计量工作，全力保障特种设备和产品质量安全监管，完善认证认可肯检验检测体系，着力构建新型消费维权体系，切实提高行政执法水平和市场监管工作效能。三是继续开展整治涉企违规收费工作，努力构建公平公正市场消费环境。四、着力抓好队伍建设和创新监管机制，推动市场监管全方位工作再上新台阶。五是加强各类市场监管，加大对违法范罪的打击惩处力度。助推市场监管体制机制逐步健全，法规标准体系更加完备，基础设施更加完善，技术装备明显提高，信息化建设成效显著，队伍素质全面提升，市场秩序明显好转，营造健康有序的消费环境。</t>
  </si>
  <si>
    <t xml:space="preserve">监管相对人满意度 </t>
  </si>
  <si>
    <t>行政执法人员的培训</t>
  </si>
  <si>
    <t xml:space="preserve">80 </t>
  </si>
  <si>
    <t>人/人次</t>
  </si>
  <si>
    <t>执法人员的培训</t>
  </si>
  <si>
    <t xml:space="preserve">特种设备的监管户数 </t>
  </si>
  <si>
    <t xml:space="preserve">70 </t>
  </si>
  <si>
    <t xml:space="preserve">消费者消费信心指数满意度 </t>
  </si>
  <si>
    <t xml:space="preserve">全年不发生重大特种设备安全事故 </t>
  </si>
  <si>
    <t xml:space="preserve">重大事故零发生 </t>
  </si>
  <si>
    <t xml:space="preserve">单位职责职能内各类市场监管户数 </t>
  </si>
  <si>
    <t>4500</t>
  </si>
  <si>
    <t xml:space="preserve">提升执法人员综合监管执法能力 </t>
  </si>
  <si>
    <t>营业执照、食品经营许可证的采购</t>
  </si>
  <si>
    <t>3000</t>
  </si>
  <si>
    <t xml:space="preserve">投诉举报案件查处率 </t>
  </si>
  <si>
    <t xml:space="preserve">100 </t>
  </si>
  <si>
    <t xml:space="preserve">市场监督时间 </t>
  </si>
  <si>
    <t xml:space="preserve">2021年1-12月 </t>
  </si>
  <si>
    <t>经济效益指标</t>
  </si>
  <si>
    <t xml:space="preserve">监管范围内市场安全问题带来的生命财产损失 </t>
  </si>
  <si>
    <t>逐步减少</t>
  </si>
  <si>
    <t xml:space="preserve">  2020年华宁县市场监督管理局成本性支出项目只要为2020年我单位在执法办案过程中的罚没收入返还款，该款项用于我单位在市场监管执法过程中产生的办公费、差旅费、会议费及对执法人员能力提升培训、执法设备的购置等公用支出。</t>
  </si>
  <si>
    <t xml:space="preserve">公众对我单位市场监管满意度 </t>
  </si>
  <si>
    <t xml:space="preserve">违法犯罪率 </t>
  </si>
  <si>
    <t xml:space="preserve">涉及市场违法犯罪率较去年下降数 </t>
  </si>
  <si>
    <t xml:space="preserve">完成执法设备的采购批次 </t>
  </si>
  <si>
    <t xml:space="preserve">5 </t>
  </si>
  <si>
    <t>全年完成执法办公设备的采购</t>
  </si>
  <si>
    <t>完成执法人员的培训人次</t>
  </si>
  <si>
    <t>86</t>
  </si>
  <si>
    <t xml:space="preserve">全年完成执法人员执法水平提升培训 </t>
  </si>
  <si>
    <t>10.项目支出绩效目标表（另文下达）</t>
  </si>
  <si>
    <t>备注：华宁县市场监督管理局2021年无另文下达的项目支出，因此绩效目标表为空。</t>
  </si>
  <si>
    <t>11.政府性基金预算支出预算表</t>
  </si>
  <si>
    <t>本年政府性基金预算支出</t>
  </si>
  <si>
    <t>备注：华宁县市场监督管理局2021年无政府性基金预算。</t>
  </si>
  <si>
    <t>12.部门政府采购预算表</t>
  </si>
  <si>
    <t>预算项目</t>
  </si>
  <si>
    <t>采购项目</t>
  </si>
  <si>
    <t>采购目录</t>
  </si>
  <si>
    <t>计量
单位</t>
  </si>
  <si>
    <t>数量</t>
  </si>
  <si>
    <t>面向中小企业预留资金</t>
  </si>
  <si>
    <t>政府性
基金</t>
  </si>
  <si>
    <t>国有资本经营收益</t>
  </si>
  <si>
    <t>财政专户管理的收入</t>
  </si>
  <si>
    <t>单位自筹</t>
  </si>
  <si>
    <t xml:space="preserve">    华宁县市场监督管理局食品药品综合监管专项资金</t>
  </si>
  <si>
    <t>食药监管计算机采购</t>
  </si>
  <si>
    <t>A02010104 台式计算机</t>
  </si>
  <si>
    <t>元</t>
  </si>
  <si>
    <t xml:space="preserve">    华宁县市场监督管理局各类市场监管专项资金</t>
  </si>
  <si>
    <t>执法用计算机采购</t>
  </si>
  <si>
    <t>执法用复印机采购</t>
  </si>
  <si>
    <t>A020201 复印机</t>
  </si>
  <si>
    <t xml:space="preserve">    一般公用经费</t>
  </si>
  <si>
    <t>计算机采购</t>
  </si>
  <si>
    <t>多功能一体机采购</t>
  </si>
  <si>
    <t>A020204 多功能一体机</t>
  </si>
  <si>
    <t>装订机采购</t>
  </si>
  <si>
    <t>A02021499 其他会计机械</t>
  </si>
  <si>
    <t xml:space="preserve">    2020年市管局成本性支出专项资金</t>
  </si>
  <si>
    <t>执法办公设备的采购</t>
  </si>
  <si>
    <t>13.政府购买服务预算表</t>
  </si>
  <si>
    <t>政府购买服务项目</t>
  </si>
  <si>
    <t>政府购买服务指导性目录代码</t>
  </si>
  <si>
    <t>基本支出/项目支出</t>
  </si>
  <si>
    <t>所属服务类别</t>
  </si>
  <si>
    <t>所属服务领域</t>
  </si>
  <si>
    <t>购买内容简述</t>
  </si>
  <si>
    <t>上年结转</t>
  </si>
  <si>
    <t>备注：华宁县市场监督管理局2021年无政府购买服务支出。</t>
  </si>
  <si>
    <t>14.市对下转移支付预算表</t>
  </si>
  <si>
    <t>单位名称（项目）</t>
  </si>
  <si>
    <t>地区</t>
  </si>
  <si>
    <t>政府性基金</t>
  </si>
  <si>
    <t>红塔区</t>
  </si>
  <si>
    <t>江川区</t>
  </si>
  <si>
    <t>澄江市</t>
  </si>
  <si>
    <t>通海县</t>
  </si>
  <si>
    <t>华宁县</t>
  </si>
  <si>
    <t>易门县</t>
  </si>
  <si>
    <t>峨山县</t>
  </si>
  <si>
    <t>新平县</t>
  </si>
  <si>
    <t>元江县</t>
  </si>
  <si>
    <t>高新区</t>
  </si>
  <si>
    <t>备注：华宁县市场监督管理局2021年无市对下转移支付资金。</t>
  </si>
  <si>
    <t>15.市对下转移支付绩效目标表</t>
  </si>
  <si>
    <t>16.新增资产配置表</t>
  </si>
  <si>
    <t>资产类别</t>
  </si>
  <si>
    <t>资产分类代码.名称</t>
  </si>
  <si>
    <t>资产名称</t>
  </si>
  <si>
    <t>计量单位</t>
  </si>
  <si>
    <t>财政部门批复数（元）</t>
  </si>
  <si>
    <t>单价</t>
  </si>
  <si>
    <t>金额</t>
  </si>
  <si>
    <t>部门</t>
  </si>
  <si>
    <t xml:space="preserve">  单位1</t>
  </si>
  <si>
    <t xml:space="preserve">  单位2</t>
  </si>
  <si>
    <t>备注：华宁县市场监督管理局2021年无新增资产配置情况。</t>
  </si>
</sst>
</file>

<file path=xl/styles.xml><?xml version="1.0" encoding="utf-8"?>
<styleSheet xmlns="http://schemas.openxmlformats.org/spreadsheetml/2006/main">
  <numFmts count="5">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 numFmtId="176" formatCode="0.00_ "/>
  </numFmts>
  <fonts count="47">
    <font>
      <sz val="9"/>
      <name val="微软雅黑"/>
      <charset val="1"/>
    </font>
    <font>
      <sz val="10"/>
      <name val="宋体"/>
      <charset val="1"/>
    </font>
    <font>
      <sz val="10"/>
      <name val="Arial"/>
      <charset val="1"/>
    </font>
    <font>
      <sz val="10"/>
      <color rgb="FF000000"/>
      <name val="宋体"/>
      <charset val="1"/>
    </font>
    <font>
      <sz val="21"/>
      <color rgb="FF000000"/>
      <name val="宋体"/>
      <charset val="1"/>
    </font>
    <font>
      <sz val="11"/>
      <color rgb="FF000000"/>
      <name val="宋体"/>
      <charset val="1"/>
    </font>
    <font>
      <sz val="12"/>
      <color rgb="FF000000"/>
      <name val="宋体"/>
      <charset val="1"/>
    </font>
    <font>
      <sz val="12"/>
      <name val="宋体"/>
      <charset val="1"/>
    </font>
    <font>
      <sz val="11"/>
      <name val="宋体"/>
      <charset val="1"/>
    </font>
    <font>
      <sz val="9"/>
      <name val="宋体"/>
      <charset val="1"/>
    </font>
    <font>
      <sz val="24"/>
      <color rgb="FF000000"/>
      <name val="宋体"/>
      <charset val="1"/>
    </font>
    <font>
      <sz val="9"/>
      <color rgb="FF000000"/>
      <name val="宋体"/>
      <charset val="1"/>
    </font>
    <font>
      <sz val="32"/>
      <color rgb="FF000000"/>
      <name val="宋体"/>
      <charset val="1"/>
    </font>
    <font>
      <sz val="30"/>
      <name val="宋体"/>
      <charset val="1"/>
    </font>
    <font>
      <sz val="28"/>
      <color rgb="FF000000"/>
      <name val="宋体"/>
      <charset val="1"/>
    </font>
    <font>
      <sz val="34"/>
      <name val="宋体"/>
      <charset val="1"/>
    </font>
    <font>
      <sz val="10"/>
      <color rgb="FFFFFFFF"/>
      <name val="宋体"/>
      <charset val="1"/>
    </font>
    <font>
      <sz val="16"/>
      <name val="宋体"/>
      <charset val="1"/>
    </font>
    <font>
      <sz val="16"/>
      <color rgb="FF000000"/>
      <name val="宋体"/>
      <charset val="1"/>
    </font>
    <font>
      <sz val="11"/>
      <color rgb="FFFFFFFF"/>
      <name val="宋体"/>
      <charset val="1"/>
    </font>
    <font>
      <sz val="24"/>
      <name val="宋体"/>
      <charset val="1"/>
    </font>
    <font>
      <sz val="30"/>
      <color rgb="FF000000"/>
      <name val="宋体"/>
      <charset val="1"/>
    </font>
    <font>
      <sz val="20"/>
      <color rgb="FF000000"/>
      <name val="宋体"/>
      <charset val="1"/>
    </font>
    <font>
      <b/>
      <sz val="11"/>
      <color rgb="FF000000"/>
      <name val="宋体"/>
      <charset val="1"/>
    </font>
    <font>
      <b/>
      <sz val="9"/>
      <color rgb="FF000000"/>
      <name val="宋体"/>
      <charset val="1"/>
    </font>
    <font>
      <sz val="18"/>
      <name val="宋体"/>
      <charset val="1"/>
    </font>
    <font>
      <sz val="19"/>
      <color rgb="FF000000"/>
      <name val="宋体"/>
      <charset val="1"/>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sz val="11"/>
      <color theme="1"/>
      <name val="宋体"/>
      <charset val="134"/>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sz val="11"/>
      <color rgb="FF006100"/>
      <name val="宋体"/>
      <charset val="0"/>
      <scheme val="minor"/>
    </font>
  </fonts>
  <fills count="34">
    <fill>
      <patternFill patternType="none"/>
    </fill>
    <fill>
      <patternFill patternType="gray125"/>
    </fill>
    <fill>
      <patternFill patternType="solid">
        <fgColor rgb="FFFFFFFF"/>
        <bgColor rgb="FF000000"/>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7"/>
        <bgColor indexed="64"/>
      </patternFill>
    </fill>
    <fill>
      <patternFill patternType="solid">
        <fgColor theme="5"/>
        <bgColor indexed="64"/>
      </patternFill>
    </fill>
    <fill>
      <patternFill patternType="solid">
        <fgColor rgb="FFFFEB9C"/>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8" tint="0.799981688894314"/>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s>
  <borders count="23">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rgb="FF000000"/>
      </left>
      <right style="thin">
        <color rgb="FF000000"/>
      </right>
      <top/>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right/>
      <top/>
      <bottom style="thin">
        <color rgb="FF000000"/>
      </bottom>
      <diagonal/>
    </border>
    <border>
      <left style="thin">
        <color rgb="FF000000"/>
      </left>
      <right/>
      <top/>
      <bottom style="thin">
        <color rgb="FF000000"/>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50">
    <xf numFmtId="0" fontId="0" fillId="0" borderId="0">
      <alignment vertical="center"/>
    </xf>
    <xf numFmtId="42" fontId="31" fillId="0" borderId="0" applyFont="0" applyFill="0" applyBorder="0" applyAlignment="0" applyProtection="0">
      <alignment vertical="center"/>
    </xf>
    <xf numFmtId="0" fontId="27" fillId="19" borderId="0" applyNumberFormat="0" applyBorder="0" applyAlignment="0" applyProtection="0">
      <alignment vertical="center"/>
    </xf>
    <xf numFmtId="0" fontId="43" fillId="17" borderId="21" applyNumberFormat="0" applyAlignment="0" applyProtection="0">
      <alignment vertical="center"/>
    </xf>
    <xf numFmtId="44" fontId="31" fillId="0" borderId="0" applyFont="0" applyFill="0" applyBorder="0" applyAlignment="0" applyProtection="0">
      <alignment vertical="center"/>
    </xf>
    <xf numFmtId="41" fontId="31" fillId="0" borderId="0" applyFont="0" applyFill="0" applyBorder="0" applyAlignment="0" applyProtection="0">
      <alignment vertical="center"/>
    </xf>
    <xf numFmtId="0" fontId="27" fillId="5" borderId="0" applyNumberFormat="0" applyBorder="0" applyAlignment="0" applyProtection="0">
      <alignment vertical="center"/>
    </xf>
    <xf numFmtId="0" fontId="35" fillId="8" borderId="0" applyNumberFormat="0" applyBorder="0" applyAlignment="0" applyProtection="0">
      <alignment vertical="center"/>
    </xf>
    <xf numFmtId="43" fontId="31" fillId="0" borderId="0" applyFont="0" applyFill="0" applyBorder="0" applyAlignment="0" applyProtection="0">
      <alignment vertical="center"/>
    </xf>
    <xf numFmtId="0" fontId="36" fillId="21" borderId="0" applyNumberFormat="0" applyBorder="0" applyAlignment="0" applyProtection="0">
      <alignment vertical="center"/>
    </xf>
    <xf numFmtId="0" fontId="41" fillId="0" borderId="0" applyNumberFormat="0" applyFill="0" applyBorder="0" applyAlignment="0" applyProtection="0">
      <alignment vertical="center"/>
    </xf>
    <xf numFmtId="9" fontId="31" fillId="0" borderId="0" applyFont="0" applyFill="0" applyBorder="0" applyAlignment="0" applyProtection="0">
      <alignment vertical="center"/>
    </xf>
    <xf numFmtId="0" fontId="34" fillId="0" borderId="0" applyNumberFormat="0" applyFill="0" applyBorder="0" applyAlignment="0" applyProtection="0">
      <alignment vertical="center"/>
    </xf>
    <xf numFmtId="0" fontId="31" fillId="12" borderId="18" applyNumberFormat="0" applyFont="0" applyAlignment="0" applyProtection="0">
      <alignment vertical="center"/>
    </xf>
    <xf numFmtId="0" fontId="36" fillId="16" borderId="0" applyNumberFormat="0" applyBorder="0" applyAlignment="0" applyProtection="0">
      <alignment vertical="center"/>
    </xf>
    <xf numFmtId="0" fontId="33"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8" fillId="0" borderId="16" applyNumberFormat="0" applyFill="0" applyAlignment="0" applyProtection="0">
      <alignment vertical="center"/>
    </xf>
    <xf numFmtId="0" fontId="29" fillId="0" borderId="16" applyNumberFormat="0" applyFill="0" applyAlignment="0" applyProtection="0">
      <alignment vertical="center"/>
    </xf>
    <xf numFmtId="0" fontId="36" fillId="20" borderId="0" applyNumberFormat="0" applyBorder="0" applyAlignment="0" applyProtection="0">
      <alignment vertical="center"/>
    </xf>
    <xf numFmtId="0" fontId="33" fillId="0" borderId="20" applyNumberFormat="0" applyFill="0" applyAlignment="0" applyProtection="0">
      <alignment vertical="center"/>
    </xf>
    <xf numFmtId="0" fontId="36" fillId="23" borderId="0" applyNumberFormat="0" applyBorder="0" applyAlignment="0" applyProtection="0">
      <alignment vertical="center"/>
    </xf>
    <xf numFmtId="0" fontId="37" fillId="11" borderId="17" applyNumberFormat="0" applyAlignment="0" applyProtection="0">
      <alignment vertical="center"/>
    </xf>
    <xf numFmtId="0" fontId="44" fillId="11" borderId="21" applyNumberFormat="0" applyAlignment="0" applyProtection="0">
      <alignment vertical="center"/>
    </xf>
    <xf numFmtId="0" fontId="28" fillId="4" borderId="15" applyNumberFormat="0" applyAlignment="0" applyProtection="0">
      <alignment vertical="center"/>
    </xf>
    <xf numFmtId="0" fontId="27" fillId="24" borderId="0" applyNumberFormat="0" applyBorder="0" applyAlignment="0" applyProtection="0">
      <alignment vertical="center"/>
    </xf>
    <xf numFmtId="0" fontId="36" fillId="14" borderId="0" applyNumberFormat="0" applyBorder="0" applyAlignment="0" applyProtection="0">
      <alignment vertical="center"/>
    </xf>
    <xf numFmtId="0" fontId="45" fillId="0" borderId="22" applyNumberFormat="0" applyFill="0" applyAlignment="0" applyProtection="0">
      <alignment vertical="center"/>
    </xf>
    <xf numFmtId="0" fontId="39" fillId="0" borderId="19" applyNumberFormat="0" applyFill="0" applyAlignment="0" applyProtection="0">
      <alignment vertical="center"/>
    </xf>
    <xf numFmtId="0" fontId="46" fillId="27" borderId="0" applyNumberFormat="0" applyBorder="0" applyAlignment="0" applyProtection="0">
      <alignment vertical="center"/>
    </xf>
    <xf numFmtId="0" fontId="42" fillId="15" borderId="0" applyNumberFormat="0" applyBorder="0" applyAlignment="0" applyProtection="0">
      <alignment vertical="center"/>
    </xf>
    <xf numFmtId="0" fontId="27" fillId="28" borderId="0" applyNumberFormat="0" applyBorder="0" applyAlignment="0" applyProtection="0">
      <alignment vertical="center"/>
    </xf>
    <xf numFmtId="0" fontId="36" fillId="10" borderId="0" applyNumberFormat="0" applyBorder="0" applyAlignment="0" applyProtection="0">
      <alignment vertical="center"/>
    </xf>
    <xf numFmtId="0" fontId="27" fillId="18" borderId="0" applyNumberFormat="0" applyBorder="0" applyAlignment="0" applyProtection="0">
      <alignment vertical="center"/>
    </xf>
    <xf numFmtId="0" fontId="27" fillId="3" borderId="0" applyNumberFormat="0" applyBorder="0" applyAlignment="0" applyProtection="0">
      <alignment vertical="center"/>
    </xf>
    <xf numFmtId="0" fontId="27" fillId="26" borderId="0" applyNumberFormat="0" applyBorder="0" applyAlignment="0" applyProtection="0">
      <alignment vertical="center"/>
    </xf>
    <xf numFmtId="0" fontId="27" fillId="7" borderId="0" applyNumberFormat="0" applyBorder="0" applyAlignment="0" applyProtection="0">
      <alignment vertical="center"/>
    </xf>
    <xf numFmtId="0" fontId="36" fillId="9" borderId="0" applyNumberFormat="0" applyBorder="0" applyAlignment="0" applyProtection="0">
      <alignment vertical="center"/>
    </xf>
    <xf numFmtId="0" fontId="36" fillId="13" borderId="0" applyNumberFormat="0" applyBorder="0" applyAlignment="0" applyProtection="0">
      <alignment vertical="center"/>
    </xf>
    <xf numFmtId="0" fontId="27" fillId="25" borderId="0" applyNumberFormat="0" applyBorder="0" applyAlignment="0" applyProtection="0">
      <alignment vertical="center"/>
    </xf>
    <xf numFmtId="0" fontId="27" fillId="6" borderId="0" applyNumberFormat="0" applyBorder="0" applyAlignment="0" applyProtection="0">
      <alignment vertical="center"/>
    </xf>
    <xf numFmtId="0" fontId="36" fillId="29" borderId="0" applyNumberFormat="0" applyBorder="0" applyAlignment="0" applyProtection="0">
      <alignment vertical="center"/>
    </xf>
    <xf numFmtId="0" fontId="27" fillId="30" borderId="0" applyNumberFormat="0" applyBorder="0" applyAlignment="0" applyProtection="0">
      <alignment vertical="center"/>
    </xf>
    <xf numFmtId="0" fontId="36" fillId="31" borderId="0" applyNumberFormat="0" applyBorder="0" applyAlignment="0" applyProtection="0">
      <alignment vertical="center"/>
    </xf>
    <xf numFmtId="0" fontId="36" fillId="32" borderId="0" applyNumberFormat="0" applyBorder="0" applyAlignment="0" applyProtection="0">
      <alignment vertical="center"/>
    </xf>
    <xf numFmtId="0" fontId="27" fillId="33" borderId="0" applyNumberFormat="0" applyBorder="0" applyAlignment="0" applyProtection="0">
      <alignment vertical="center"/>
    </xf>
    <xf numFmtId="0" fontId="36" fillId="22" borderId="0" applyNumberFormat="0" applyBorder="0" applyAlignment="0" applyProtection="0">
      <alignment vertical="center"/>
    </xf>
    <xf numFmtId="0" fontId="0" fillId="0" borderId="0">
      <alignment vertical="top"/>
      <protection locked="0"/>
    </xf>
  </cellStyleXfs>
  <cellXfs count="218">
    <xf numFmtId="0" fontId="0" fillId="0" borderId="0" xfId="49" applyFont="1" applyFill="1" applyBorder="1" applyAlignment="1" applyProtection="1">
      <alignment vertical="top"/>
      <protection locked="0"/>
    </xf>
    <xf numFmtId="0" fontId="1" fillId="0" borderId="0" xfId="49" applyFont="1" applyFill="1" applyBorder="1" applyAlignment="1" applyProtection="1">
      <alignment vertical="center"/>
    </xf>
    <xf numFmtId="0" fontId="2" fillId="0" borderId="0" xfId="49" applyFont="1" applyFill="1" applyBorder="1" applyAlignment="1" applyProtection="1"/>
    <xf numFmtId="0" fontId="3" fillId="0" borderId="0" xfId="49" applyFont="1" applyFill="1" applyBorder="1" applyAlignment="1" applyProtection="1">
      <alignment horizontal="right" vertical="center"/>
    </xf>
    <xf numFmtId="0" fontId="4" fillId="0" borderId="0" xfId="49" applyFont="1" applyFill="1" applyBorder="1" applyAlignment="1" applyProtection="1">
      <alignment horizontal="center" vertical="center"/>
    </xf>
    <xf numFmtId="0" fontId="5" fillId="0" borderId="0" xfId="49" applyFont="1" applyFill="1" applyBorder="1" applyAlignment="1" applyProtection="1">
      <alignment horizontal="left" vertical="center"/>
    </xf>
    <xf numFmtId="0" fontId="6" fillId="0" borderId="1" xfId="49" applyFont="1" applyFill="1" applyBorder="1" applyAlignment="1" applyProtection="1">
      <alignment horizontal="center" vertical="center" wrapText="1"/>
    </xf>
    <xf numFmtId="0" fontId="6" fillId="0" borderId="2" xfId="49" applyFont="1" applyFill="1" applyBorder="1" applyAlignment="1" applyProtection="1">
      <alignment horizontal="center" vertical="center" wrapText="1"/>
    </xf>
    <xf numFmtId="0" fontId="6" fillId="0" borderId="3" xfId="49" applyFont="1" applyFill="1" applyBorder="1" applyAlignment="1" applyProtection="1">
      <alignment horizontal="center" vertical="center" wrapText="1"/>
    </xf>
    <xf numFmtId="0" fontId="6" fillId="0" borderId="4" xfId="49" applyFont="1" applyFill="1" applyBorder="1" applyAlignment="1" applyProtection="1">
      <alignment horizontal="center" vertical="center" wrapText="1"/>
    </xf>
    <xf numFmtId="0" fontId="6" fillId="0" borderId="5" xfId="49" applyFont="1" applyFill="1" applyBorder="1" applyAlignment="1" applyProtection="1">
      <alignment horizontal="center" vertical="center" wrapText="1"/>
    </xf>
    <xf numFmtId="0" fontId="5" fillId="0" borderId="6" xfId="49" applyFont="1" applyFill="1" applyBorder="1" applyAlignment="1" applyProtection="1">
      <alignment horizontal="center" vertical="center" wrapText="1"/>
    </xf>
    <xf numFmtId="0" fontId="7" fillId="0" borderId="6" xfId="49" applyFont="1" applyFill="1" applyBorder="1" applyAlignment="1" applyProtection="1">
      <alignment horizontal="center" vertical="center" wrapText="1"/>
    </xf>
    <xf numFmtId="0" fontId="6" fillId="0" borderId="6" xfId="49" applyFont="1" applyFill="1" applyBorder="1" applyAlignment="1" applyProtection="1">
      <alignment vertical="center" wrapText="1"/>
    </xf>
    <xf numFmtId="0" fontId="6" fillId="0" borderId="6" xfId="49" applyFont="1" applyFill="1" applyBorder="1" applyAlignment="1" applyProtection="1">
      <alignment horizontal="center" vertical="center" wrapText="1"/>
    </xf>
    <xf numFmtId="0" fontId="6" fillId="0" borderId="1" xfId="49" applyFont="1" applyFill="1" applyBorder="1" applyAlignment="1" applyProtection="1">
      <alignment horizontal="left" vertical="center" wrapText="1" indent="1"/>
    </xf>
    <xf numFmtId="0" fontId="6" fillId="0" borderId="6" xfId="49" applyFont="1" applyFill="1" applyBorder="1" applyAlignment="1" applyProtection="1">
      <alignment horizontal="left" vertical="center" wrapText="1" indent="1"/>
    </xf>
    <xf numFmtId="0" fontId="6" fillId="0" borderId="7" xfId="49" applyFont="1" applyFill="1" applyBorder="1" applyAlignment="1" applyProtection="1">
      <alignment horizontal="left" vertical="center" wrapText="1" indent="1"/>
    </xf>
    <xf numFmtId="0" fontId="6" fillId="0" borderId="4" xfId="49" applyFont="1" applyFill="1" applyBorder="1" applyAlignment="1" applyProtection="1">
      <alignment horizontal="left" vertical="center" wrapText="1" indent="1"/>
    </xf>
    <xf numFmtId="0" fontId="1" fillId="0" borderId="0" xfId="49" applyFont="1" applyFill="1" applyAlignment="1" applyProtection="1">
      <alignment horizontal="left" vertical="center"/>
    </xf>
    <xf numFmtId="0" fontId="8" fillId="0" borderId="0" xfId="49" applyFont="1" applyFill="1" applyBorder="1" applyAlignment="1" applyProtection="1">
      <alignment vertical="top"/>
      <protection locked="0"/>
    </xf>
    <xf numFmtId="0" fontId="9" fillId="0" borderId="0" xfId="49" applyFont="1" applyFill="1" applyBorder="1" applyAlignment="1" applyProtection="1">
      <alignment vertical="top"/>
      <protection locked="0"/>
    </xf>
    <xf numFmtId="0" fontId="10" fillId="0" borderId="0" xfId="49" applyFont="1" applyFill="1" applyBorder="1" applyAlignment="1" applyProtection="1">
      <alignment horizontal="center" vertical="center"/>
    </xf>
    <xf numFmtId="0" fontId="10" fillId="0" borderId="0" xfId="49" applyFont="1" applyFill="1" applyBorder="1" applyAlignment="1" applyProtection="1">
      <alignment horizontal="center" vertical="center"/>
      <protection locked="0"/>
    </xf>
    <xf numFmtId="0" fontId="5" fillId="0" borderId="0" xfId="49" applyFont="1" applyFill="1" applyBorder="1" applyAlignment="1" applyProtection="1">
      <alignment horizontal="left" vertical="center"/>
      <protection locked="0"/>
    </xf>
    <xf numFmtId="0" fontId="8" fillId="0" borderId="0" xfId="49" applyFont="1" applyFill="1" applyBorder="1" applyAlignment="1" applyProtection="1">
      <alignment vertical="center"/>
    </xf>
    <xf numFmtId="0" fontId="5" fillId="0" borderId="6" xfId="49" applyFont="1" applyFill="1" applyBorder="1" applyAlignment="1" applyProtection="1">
      <alignment horizontal="center" vertical="center"/>
      <protection locked="0"/>
    </xf>
    <xf numFmtId="0" fontId="5" fillId="0" borderId="1" xfId="49" applyFont="1" applyFill="1" applyBorder="1" applyAlignment="1" applyProtection="1">
      <alignment vertical="center" wrapText="1"/>
    </xf>
    <xf numFmtId="0" fontId="5" fillId="0" borderId="6" xfId="49" applyFont="1" applyFill="1" applyBorder="1" applyAlignment="1" applyProtection="1">
      <alignment vertical="center" wrapText="1"/>
    </xf>
    <xf numFmtId="0" fontId="5" fillId="0" borderId="6" xfId="49" applyFont="1" applyFill="1" applyBorder="1" applyAlignment="1" applyProtection="1">
      <alignment vertical="center" wrapText="1"/>
      <protection locked="0"/>
    </xf>
    <xf numFmtId="0" fontId="5" fillId="0" borderId="7" xfId="49" applyFont="1" applyFill="1" applyBorder="1" applyAlignment="1" applyProtection="1">
      <alignment vertical="center" wrapText="1"/>
    </xf>
    <xf numFmtId="0" fontId="5" fillId="0" borderId="4" xfId="49" applyFont="1" applyFill="1" applyBorder="1" applyAlignment="1" applyProtection="1">
      <alignment vertical="center" wrapText="1"/>
    </xf>
    <xf numFmtId="0" fontId="11" fillId="0" borderId="0" xfId="49" applyFont="1" applyFill="1" applyBorder="1" applyAlignment="1" applyProtection="1">
      <alignment horizontal="right" vertical="center"/>
      <protection locked="0"/>
    </xf>
    <xf numFmtId="0" fontId="1" fillId="0" borderId="0" xfId="49" applyFont="1" applyFill="1" applyBorder="1" applyAlignment="1" applyProtection="1"/>
    <xf numFmtId="0" fontId="12" fillId="0" borderId="0" xfId="49" applyFont="1" applyFill="1" applyBorder="1" applyAlignment="1" applyProtection="1">
      <alignment horizontal="center" vertical="center" wrapText="1"/>
    </xf>
    <xf numFmtId="0" fontId="12" fillId="0" borderId="0" xfId="49" applyFont="1" applyFill="1" applyBorder="1" applyAlignment="1" applyProtection="1">
      <alignment horizontal="center" vertical="center"/>
    </xf>
    <xf numFmtId="0" fontId="5" fillId="0" borderId="0" xfId="49" applyFont="1" applyFill="1" applyBorder="1" applyAlignment="1" applyProtection="1">
      <alignment horizontal="left" vertical="center" wrapText="1"/>
    </xf>
    <xf numFmtId="0" fontId="5" fillId="0" borderId="0" xfId="49" applyFont="1" applyFill="1" applyBorder="1" applyAlignment="1" applyProtection="1">
      <alignment wrapText="1"/>
    </xf>
    <xf numFmtId="0" fontId="5" fillId="0" borderId="0" xfId="49" applyFont="1" applyFill="1" applyBorder="1" applyAlignment="1" applyProtection="1">
      <alignment horizontal="right" wrapText="1"/>
    </xf>
    <xf numFmtId="0" fontId="5" fillId="0" borderId="1" xfId="49" applyFont="1" applyFill="1" applyBorder="1" applyAlignment="1" applyProtection="1">
      <alignment horizontal="center" vertical="center"/>
    </xf>
    <xf numFmtId="0" fontId="5" fillId="0" borderId="2" xfId="49" applyFont="1" applyFill="1" applyBorder="1" applyAlignment="1" applyProtection="1">
      <alignment horizontal="center" vertical="center"/>
    </xf>
    <xf numFmtId="0" fontId="5" fillId="0" borderId="3" xfId="49" applyFont="1" applyFill="1" applyBorder="1" applyAlignment="1" applyProtection="1">
      <alignment horizontal="center" vertical="center"/>
    </xf>
    <xf numFmtId="0" fontId="5" fillId="0" borderId="5" xfId="49" applyFont="1" applyFill="1" applyBorder="1" applyAlignment="1" applyProtection="1">
      <alignment horizontal="center" vertical="center"/>
    </xf>
    <xf numFmtId="0" fontId="5" fillId="0" borderId="8" xfId="49" applyFont="1" applyFill="1" applyBorder="1" applyAlignment="1" applyProtection="1">
      <alignment horizontal="center" vertical="center"/>
    </xf>
    <xf numFmtId="0" fontId="5" fillId="0" borderId="1" xfId="49" applyFont="1" applyFill="1" applyBorder="1" applyAlignment="1" applyProtection="1">
      <alignment horizontal="center" vertical="center" wrapText="1"/>
    </xf>
    <xf numFmtId="0" fontId="5" fillId="0" borderId="9" xfId="49" applyFont="1" applyFill="1" applyBorder="1" applyAlignment="1" applyProtection="1">
      <alignment horizontal="center" vertical="center" wrapText="1"/>
    </xf>
    <xf numFmtId="0" fontId="5" fillId="0" borderId="6" xfId="49" applyFont="1" applyFill="1" applyBorder="1" applyAlignment="1" applyProtection="1">
      <alignment horizontal="center" vertical="center"/>
    </xf>
    <xf numFmtId="0" fontId="8" fillId="0" borderId="2" xfId="49" applyFont="1" applyFill="1" applyBorder="1" applyAlignment="1" applyProtection="1">
      <alignment horizontal="center" vertical="center"/>
    </xf>
    <xf numFmtId="0" fontId="5" fillId="0" borderId="1" xfId="49" applyFont="1" applyFill="1" applyBorder="1" applyAlignment="1" applyProtection="1">
      <alignment vertical="center"/>
    </xf>
    <xf numFmtId="0" fontId="8" fillId="0" borderId="9" xfId="49" applyFont="1" applyFill="1" applyBorder="1" applyAlignment="1" applyProtection="1">
      <alignment vertical="center"/>
    </xf>
    <xf numFmtId="0" fontId="5" fillId="0" borderId="6" xfId="49" applyFont="1" applyFill="1" applyBorder="1" applyAlignment="1" applyProtection="1">
      <alignment vertical="center"/>
    </xf>
    <xf numFmtId="0" fontId="8" fillId="0" borderId="2" xfId="49" applyFont="1" applyFill="1" applyBorder="1" applyAlignment="1" applyProtection="1">
      <alignment vertical="center"/>
    </xf>
    <xf numFmtId="0" fontId="5" fillId="0" borderId="7" xfId="49" applyFont="1" applyFill="1" applyBorder="1" applyAlignment="1" applyProtection="1">
      <alignment vertical="center"/>
      <protection locked="0"/>
    </xf>
    <xf numFmtId="0" fontId="8" fillId="0" borderId="7" xfId="49" applyFont="1" applyFill="1" applyBorder="1" applyAlignment="1" applyProtection="1">
      <alignment vertical="center"/>
      <protection locked="0"/>
    </xf>
    <xf numFmtId="0" fontId="5" fillId="0" borderId="4" xfId="49" applyFont="1" applyFill="1" applyBorder="1" applyAlignment="1" applyProtection="1">
      <alignment vertical="center"/>
      <protection locked="0"/>
    </xf>
    <xf numFmtId="0" fontId="5" fillId="0" borderId="6" xfId="49" applyFont="1" applyFill="1" applyBorder="1" applyAlignment="1" applyProtection="1">
      <alignment vertical="center"/>
      <protection locked="0"/>
    </xf>
    <xf numFmtId="0" fontId="8" fillId="0" borderId="2" xfId="49" applyFont="1" applyFill="1" applyBorder="1" applyAlignment="1" applyProtection="1">
      <alignment vertical="center"/>
      <protection locked="0"/>
    </xf>
    <xf numFmtId="0" fontId="1" fillId="0" borderId="0" xfId="49" applyFont="1" applyFill="1" applyAlignment="1" applyProtection="1">
      <alignment horizontal="left"/>
    </xf>
    <xf numFmtId="0" fontId="5" fillId="0" borderId="0" xfId="49" applyFont="1" applyFill="1" applyBorder="1" applyAlignment="1" applyProtection="1"/>
    <xf numFmtId="0" fontId="5" fillId="0" borderId="0" xfId="49" applyFont="1" applyFill="1" applyBorder="1" applyAlignment="1" applyProtection="1">
      <alignment horizontal="right"/>
      <protection locked="0"/>
    </xf>
    <xf numFmtId="0" fontId="13" fillId="0" borderId="0" xfId="49" applyFont="1" applyFill="1" applyBorder="1" applyAlignment="1" applyProtection="1">
      <alignment vertical="top"/>
      <protection locked="0"/>
    </xf>
    <xf numFmtId="0" fontId="1" fillId="0" borderId="0" xfId="49" applyFont="1" applyFill="1" applyBorder="1" applyAlignment="1" applyProtection="1">
      <alignment wrapText="1"/>
    </xf>
    <xf numFmtId="0" fontId="14" fillId="0" borderId="0" xfId="49" applyFont="1" applyFill="1" applyBorder="1" applyAlignment="1" applyProtection="1">
      <alignment horizontal="center" vertical="center" wrapText="1"/>
    </xf>
    <xf numFmtId="0" fontId="8" fillId="0" borderId="0" xfId="49" applyFont="1" applyFill="1" applyBorder="1" applyAlignment="1" applyProtection="1">
      <alignment wrapText="1"/>
    </xf>
    <xf numFmtId="0" fontId="8" fillId="0" borderId="1" xfId="49" applyFont="1" applyFill="1" applyBorder="1" applyAlignment="1" applyProtection="1">
      <alignment horizontal="center" vertical="center" wrapText="1"/>
    </xf>
    <xf numFmtId="0" fontId="5" fillId="0" borderId="10" xfId="49" applyFont="1" applyFill="1" applyBorder="1" applyAlignment="1" applyProtection="1">
      <alignment horizontal="center" vertical="center" wrapText="1"/>
    </xf>
    <xf numFmtId="0" fontId="5" fillId="0" borderId="3" xfId="49" applyFont="1" applyFill="1" applyBorder="1" applyAlignment="1" applyProtection="1">
      <alignment horizontal="center" vertical="center" wrapText="1"/>
    </xf>
    <xf numFmtId="0" fontId="5" fillId="0" borderId="8" xfId="49" applyFont="1" applyFill="1" applyBorder="1" applyAlignment="1" applyProtection="1">
      <alignment horizontal="center" vertical="center" wrapText="1"/>
    </xf>
    <xf numFmtId="0" fontId="5" fillId="0" borderId="11" xfId="49" applyFont="1" applyFill="1" applyBorder="1" applyAlignment="1" applyProtection="1">
      <alignment horizontal="center" vertical="center" wrapText="1"/>
    </xf>
    <xf numFmtId="0" fontId="5" fillId="0" borderId="5" xfId="49" applyFont="1" applyFill="1" applyBorder="1" applyAlignment="1" applyProtection="1">
      <alignment horizontal="center" vertical="center" wrapText="1"/>
    </xf>
    <xf numFmtId="0" fontId="5" fillId="0" borderId="12" xfId="49" applyFont="1" applyFill="1" applyBorder="1" applyAlignment="1" applyProtection="1">
      <alignment horizontal="center" vertical="center" wrapText="1"/>
    </xf>
    <xf numFmtId="0" fontId="5" fillId="0" borderId="12" xfId="49" applyFont="1" applyFill="1" applyBorder="1" applyAlignment="1" applyProtection="1">
      <alignment horizontal="center" vertical="center" wrapText="1"/>
      <protection locked="0"/>
    </xf>
    <xf numFmtId="0" fontId="11" fillId="0" borderId="1" xfId="49" applyFont="1" applyFill="1" applyBorder="1" applyAlignment="1" applyProtection="1">
      <alignment vertical="center" wrapText="1"/>
      <protection locked="0"/>
    </xf>
    <xf numFmtId="0" fontId="11" fillId="0" borderId="6" xfId="49" applyFont="1" applyFill="1" applyBorder="1" applyAlignment="1" applyProtection="1">
      <alignment vertical="center"/>
      <protection locked="0"/>
    </xf>
    <xf numFmtId="0" fontId="11" fillId="0" borderId="1" xfId="49" applyFont="1" applyFill="1" applyBorder="1" applyAlignment="1" applyProtection="1">
      <alignment vertical="center"/>
      <protection locked="0"/>
    </xf>
    <xf numFmtId="0" fontId="11" fillId="0" borderId="1" xfId="49" applyFont="1" applyFill="1" applyBorder="1" applyAlignment="1" applyProtection="1">
      <alignment vertical="center" wrapText="1"/>
    </xf>
    <xf numFmtId="0" fontId="5" fillId="0" borderId="7" xfId="49" applyFont="1" applyFill="1" applyBorder="1" applyAlignment="1" applyProtection="1">
      <alignment horizontal="center" vertical="center"/>
    </xf>
    <xf numFmtId="0" fontId="11" fillId="0" borderId="7" xfId="49" applyFont="1" applyFill="1" applyBorder="1" applyAlignment="1" applyProtection="1">
      <alignment vertical="center"/>
      <protection locked="0"/>
    </xf>
    <xf numFmtId="0" fontId="8" fillId="0" borderId="0" xfId="49" applyFont="1" applyFill="1" applyAlignment="1" applyProtection="1">
      <alignment horizontal="left" vertical="center"/>
    </xf>
    <xf numFmtId="0" fontId="3" fillId="0" borderId="0" xfId="49" applyFont="1" applyFill="1" applyBorder="1" applyAlignment="1" applyProtection="1">
      <alignment wrapText="1"/>
      <protection locked="0"/>
    </xf>
    <xf numFmtId="0" fontId="5" fillId="0" borderId="0" xfId="49" applyFont="1" applyFill="1" applyBorder="1" applyAlignment="1" applyProtection="1">
      <alignment wrapText="1"/>
      <protection locked="0"/>
    </xf>
    <xf numFmtId="0" fontId="5" fillId="0" borderId="3" xfId="49" applyFont="1" applyFill="1" applyBorder="1" applyAlignment="1" applyProtection="1">
      <alignment horizontal="center" vertical="center" wrapText="1"/>
      <protection locked="0"/>
    </xf>
    <xf numFmtId="0" fontId="5" fillId="0" borderId="13" xfId="49" applyFont="1" applyFill="1" applyBorder="1" applyAlignment="1" applyProtection="1">
      <alignment horizontal="center" vertical="center" wrapText="1"/>
    </xf>
    <xf numFmtId="0" fontId="8" fillId="0" borderId="13" xfId="49" applyFont="1" applyFill="1" applyBorder="1" applyAlignment="1" applyProtection="1">
      <alignment horizontal="center" vertical="center" wrapText="1"/>
      <protection locked="0"/>
    </xf>
    <xf numFmtId="0" fontId="11" fillId="0" borderId="4" xfId="49" applyFont="1" applyFill="1" applyBorder="1" applyAlignment="1" applyProtection="1">
      <alignment vertical="center"/>
      <protection locked="0"/>
    </xf>
    <xf numFmtId="0" fontId="9" fillId="0" borderId="0" xfId="49" applyFont="1" applyFill="1" applyBorder="1" applyAlignment="1" applyProtection="1">
      <alignment vertical="top" wrapText="1"/>
      <protection locked="0"/>
    </xf>
    <xf numFmtId="0" fontId="11" fillId="0" borderId="0" xfId="49" applyFont="1" applyFill="1" applyBorder="1" applyAlignment="1" applyProtection="1">
      <alignment horizontal="right" vertical="center" wrapText="1"/>
      <protection locked="0"/>
    </xf>
    <xf numFmtId="0" fontId="11" fillId="0" borderId="0" xfId="49" applyFont="1" applyFill="1" applyBorder="1" applyAlignment="1" applyProtection="1">
      <alignment horizontal="right" vertical="center" wrapText="1"/>
    </xf>
    <xf numFmtId="0" fontId="8" fillId="0" borderId="0" xfId="49" applyFont="1" applyFill="1" applyBorder="1" applyAlignment="1" applyProtection="1">
      <alignment vertical="top" wrapText="1"/>
      <protection locked="0"/>
    </xf>
    <xf numFmtId="0" fontId="5" fillId="0" borderId="4" xfId="49" applyFont="1" applyFill="1" applyBorder="1" applyAlignment="1" applyProtection="1">
      <alignment horizontal="center" vertical="center" wrapText="1"/>
    </xf>
    <xf numFmtId="0" fontId="8" fillId="0" borderId="11" xfId="49" applyFont="1" applyFill="1" applyBorder="1" applyAlignment="1" applyProtection="1">
      <alignment horizontal="center" vertical="center" wrapText="1"/>
      <protection locked="0"/>
    </xf>
    <xf numFmtId="0" fontId="15" fillId="0" borderId="0" xfId="49" applyFont="1" applyFill="1" applyBorder="1" applyAlignment="1" applyProtection="1">
      <alignment vertical="top"/>
      <protection locked="0"/>
    </xf>
    <xf numFmtId="0" fontId="5" fillId="0" borderId="12" xfId="49" applyFont="1" applyFill="1" applyBorder="1" applyAlignment="1" applyProtection="1">
      <alignment horizontal="center" vertical="center"/>
    </xf>
    <xf numFmtId="0" fontId="5" fillId="0" borderId="12" xfId="49" applyFont="1" applyFill="1" applyBorder="1" applyAlignment="1" applyProtection="1">
      <alignment horizontal="center" vertical="center"/>
      <protection locked="0"/>
    </xf>
    <xf numFmtId="0" fontId="11" fillId="0" borderId="5" xfId="49" applyFont="1" applyFill="1" applyBorder="1" applyAlignment="1" applyProtection="1">
      <alignment vertical="center" wrapText="1"/>
    </xf>
    <xf numFmtId="0" fontId="11" fillId="0" borderId="12" xfId="49" applyFont="1" applyFill="1" applyBorder="1" applyAlignment="1" applyProtection="1">
      <alignment vertical="center" wrapText="1"/>
    </xf>
    <xf numFmtId="4" fontId="11" fillId="0" borderId="12" xfId="49" applyNumberFormat="1" applyFont="1" applyFill="1" applyBorder="1" applyAlignment="1" applyProtection="1">
      <alignment vertical="center"/>
      <protection locked="0"/>
    </xf>
    <xf numFmtId="4" fontId="11" fillId="0" borderId="12" xfId="49" applyNumberFormat="1" applyFont="1" applyFill="1" applyBorder="1" applyAlignment="1" applyProtection="1">
      <alignment vertical="center"/>
    </xf>
    <xf numFmtId="0" fontId="11" fillId="0" borderId="14" xfId="49" applyFont="1" applyFill="1" applyBorder="1" applyAlignment="1" applyProtection="1">
      <alignment horizontal="center" vertical="center"/>
    </xf>
    <xf numFmtId="0" fontId="11" fillId="0" borderId="13" xfId="49" applyFont="1" applyFill="1" applyBorder="1" applyAlignment="1" applyProtection="1">
      <alignment horizontal="left" vertical="center"/>
    </xf>
    <xf numFmtId="0" fontId="11" fillId="0" borderId="12" xfId="49" applyFont="1" applyFill="1" applyBorder="1" applyAlignment="1" applyProtection="1">
      <alignment horizontal="right" vertical="center"/>
    </xf>
    <xf numFmtId="0" fontId="12" fillId="0" borderId="0" xfId="49" applyFont="1" applyFill="1" applyBorder="1" applyAlignment="1" applyProtection="1">
      <alignment horizontal="center" vertical="center"/>
      <protection locked="0"/>
    </xf>
    <xf numFmtId="0" fontId="11" fillId="0" borderId="0" xfId="49" applyFont="1" applyFill="1" applyBorder="1" applyAlignment="1" applyProtection="1">
      <alignment horizontal="right" vertical="center"/>
    </xf>
    <xf numFmtId="0" fontId="5" fillId="0" borderId="0" xfId="49" applyFont="1" applyFill="1" applyBorder="1" applyAlignment="1" applyProtection="1">
      <alignment horizontal="right"/>
    </xf>
    <xf numFmtId="49" fontId="1" fillId="0" borderId="0" xfId="49" applyNumberFormat="1" applyFont="1" applyFill="1" applyBorder="1" applyAlignment="1" applyProtection="1"/>
    <xf numFmtId="49" fontId="16" fillId="0" borderId="0" xfId="49" applyNumberFormat="1" applyFont="1" applyFill="1" applyBorder="1" applyAlignment="1" applyProtection="1"/>
    <xf numFmtId="0" fontId="16" fillId="0" borderId="0" xfId="49" applyFont="1" applyFill="1" applyBorder="1" applyAlignment="1" applyProtection="1">
      <alignment horizontal="right"/>
    </xf>
    <xf numFmtId="0" fontId="3" fillId="0" borderId="0" xfId="49" applyFont="1" applyFill="1" applyBorder="1" applyAlignment="1" applyProtection="1">
      <alignment horizontal="right"/>
    </xf>
    <xf numFmtId="0" fontId="17" fillId="0" borderId="0" xfId="49" applyFont="1" applyFill="1" applyBorder="1" applyAlignment="1" applyProtection="1">
      <alignment horizontal="center" vertical="center" wrapText="1"/>
    </xf>
    <xf numFmtId="0" fontId="18" fillId="0" borderId="0" xfId="49" applyFont="1" applyFill="1" applyBorder="1" applyAlignment="1" applyProtection="1">
      <alignment horizontal="center" vertical="center"/>
    </xf>
    <xf numFmtId="0" fontId="19" fillId="0" borderId="0" xfId="49" applyFont="1" applyFill="1" applyBorder="1" applyAlignment="1" applyProtection="1">
      <alignment horizontal="right"/>
    </xf>
    <xf numFmtId="49" fontId="5" fillId="0" borderId="1" xfId="49" applyNumberFormat="1" applyFont="1" applyFill="1" applyBorder="1" applyAlignment="1" applyProtection="1">
      <alignment horizontal="center" vertical="center" wrapText="1"/>
    </xf>
    <xf numFmtId="0" fontId="5" fillId="0" borderId="4" xfId="49" applyFont="1" applyFill="1" applyBorder="1" applyAlignment="1" applyProtection="1">
      <alignment horizontal="center" vertical="center"/>
    </xf>
    <xf numFmtId="49" fontId="5" fillId="0" borderId="8" xfId="49" applyNumberFormat="1" applyFont="1" applyFill="1" applyBorder="1" applyAlignment="1" applyProtection="1">
      <alignment horizontal="center" vertical="center" wrapText="1"/>
    </xf>
    <xf numFmtId="49" fontId="5" fillId="0" borderId="1" xfId="49" applyNumberFormat="1" applyFont="1" applyFill="1" applyBorder="1" applyAlignment="1" applyProtection="1">
      <alignment horizontal="center" vertical="center"/>
    </xf>
    <xf numFmtId="0" fontId="1" fillId="0" borderId="7" xfId="49" applyFont="1" applyFill="1" applyBorder="1" applyAlignment="1" applyProtection="1">
      <alignment horizontal="center" vertical="center"/>
    </xf>
    <xf numFmtId="4" fontId="11" fillId="0" borderId="7" xfId="49" applyNumberFormat="1" applyFont="1" applyFill="1" applyBorder="1" applyAlignment="1" applyProtection="1">
      <alignment vertical="center"/>
      <protection locked="0"/>
    </xf>
    <xf numFmtId="4" fontId="11" fillId="0" borderId="4" xfId="49" applyNumberFormat="1" applyFont="1" applyFill="1" applyBorder="1" applyAlignment="1" applyProtection="1">
      <alignment vertical="center"/>
      <protection locked="0"/>
    </xf>
    <xf numFmtId="4" fontId="11" fillId="0" borderId="6" xfId="49" applyNumberFormat="1" applyFont="1" applyFill="1" applyBorder="1" applyAlignment="1" applyProtection="1">
      <alignment vertical="center"/>
      <protection locked="0"/>
    </xf>
    <xf numFmtId="49" fontId="8" fillId="0" borderId="0" xfId="49" applyNumberFormat="1" applyFont="1" applyFill="1" applyAlignment="1" applyProtection="1">
      <alignment horizontal="left"/>
    </xf>
    <xf numFmtId="0" fontId="5" fillId="0" borderId="7" xfId="49" applyFont="1" applyFill="1" applyBorder="1" applyAlignment="1" applyProtection="1">
      <alignment horizontal="center" vertical="center" wrapText="1"/>
    </xf>
    <xf numFmtId="0" fontId="20" fillId="0" borderId="0" xfId="49" applyFont="1" applyFill="1" applyBorder="1" applyAlignment="1" applyProtection="1">
      <alignment vertical="top"/>
      <protection locked="0"/>
    </xf>
    <xf numFmtId="0" fontId="1" fillId="0" borderId="8" xfId="49" applyFont="1" applyFill="1" applyBorder="1" applyAlignment="1" applyProtection="1">
      <alignment vertical="center"/>
    </xf>
    <xf numFmtId="0" fontId="1" fillId="0" borderId="5" xfId="49" applyFont="1" applyFill="1" applyBorder="1" applyAlignment="1" applyProtection="1">
      <alignment vertical="center"/>
    </xf>
    <xf numFmtId="0" fontId="5" fillId="0" borderId="1" xfId="49" applyFont="1" applyFill="1" applyBorder="1" applyAlignment="1" applyProtection="1">
      <alignment horizontal="center" vertical="center" wrapText="1"/>
      <protection locked="0"/>
    </xf>
    <xf numFmtId="0" fontId="5" fillId="0" borderId="8" xfId="49" applyFont="1" applyFill="1" applyBorder="1" applyAlignment="1" applyProtection="1">
      <alignment horizontal="center" vertical="center" wrapText="1"/>
      <protection locked="0"/>
    </xf>
    <xf numFmtId="0" fontId="5" fillId="0" borderId="5" xfId="49" applyFont="1" applyFill="1" applyBorder="1" applyAlignment="1" applyProtection="1">
      <alignment horizontal="center" vertical="center" wrapText="1"/>
      <protection locked="0"/>
    </xf>
    <xf numFmtId="0" fontId="3" fillId="0" borderId="6" xfId="49" applyFont="1" applyFill="1" applyBorder="1" applyAlignment="1" applyProtection="1">
      <alignment horizontal="center" vertical="center"/>
    </xf>
    <xf numFmtId="0" fontId="1" fillId="0" borderId="6" xfId="49" applyFont="1" applyFill="1" applyBorder="1" applyAlignment="1" applyProtection="1"/>
    <xf numFmtId="0" fontId="1" fillId="0" borderId="2" xfId="49" applyFont="1" applyFill="1" applyBorder="1" applyAlignment="1" applyProtection="1">
      <alignment horizontal="center" vertical="center" wrapText="1"/>
      <protection locked="0"/>
    </xf>
    <xf numFmtId="0" fontId="1" fillId="0" borderId="3" xfId="49" applyFont="1" applyFill="1" applyBorder="1" applyAlignment="1" applyProtection="1">
      <alignment horizontal="center" vertical="center" wrapText="1"/>
      <protection locked="0"/>
    </xf>
    <xf numFmtId="0" fontId="9" fillId="0" borderId="3" xfId="49" applyFont="1" applyFill="1" applyBorder="1" applyAlignment="1" applyProtection="1">
      <alignment horizontal="left" vertical="center"/>
    </xf>
    <xf numFmtId="0" fontId="9" fillId="0" borderId="4" xfId="49" applyFont="1" applyFill="1" applyBorder="1" applyAlignment="1" applyProtection="1">
      <alignment horizontal="left" vertical="center"/>
    </xf>
    <xf numFmtId="0" fontId="5" fillId="0" borderId="2" xfId="49" applyFont="1" applyFill="1" applyBorder="1" applyAlignment="1" applyProtection="1">
      <alignment horizontal="center" vertical="center" wrapText="1"/>
    </xf>
    <xf numFmtId="0" fontId="5" fillId="0" borderId="6" xfId="49" applyFont="1" applyFill="1" applyBorder="1" applyAlignment="1" applyProtection="1">
      <alignment horizontal="center" vertical="center" wrapText="1"/>
      <protection locked="0"/>
    </xf>
    <xf numFmtId="4" fontId="9" fillId="0" borderId="5" xfId="49" applyNumberFormat="1" applyFont="1" applyFill="1" applyBorder="1" applyAlignment="1" applyProtection="1">
      <alignment vertical="center"/>
      <protection locked="0"/>
    </xf>
    <xf numFmtId="4" fontId="9" fillId="0" borderId="5" xfId="49" applyNumberFormat="1" applyFont="1" applyFill="1" applyBorder="1" applyAlignment="1" applyProtection="1">
      <alignment vertical="center"/>
    </xf>
    <xf numFmtId="0" fontId="9" fillId="0" borderId="5" xfId="49" applyFont="1" applyFill="1" applyBorder="1" applyAlignment="1" applyProtection="1">
      <alignment vertical="center"/>
    </xf>
    <xf numFmtId="0" fontId="9" fillId="0" borderId="5" xfId="49" applyFont="1" applyFill="1" applyBorder="1" applyAlignment="1" applyProtection="1">
      <alignment vertical="center"/>
      <protection locked="0"/>
    </xf>
    <xf numFmtId="0" fontId="21" fillId="0" borderId="0" xfId="49" applyFont="1" applyFill="1" applyBorder="1" applyAlignment="1" applyProtection="1">
      <alignment horizontal="center" vertical="center"/>
    </xf>
    <xf numFmtId="49" fontId="8" fillId="0" borderId="0" xfId="49" applyNumberFormat="1" applyFont="1" applyFill="1" applyBorder="1" applyAlignment="1" applyProtection="1"/>
    <xf numFmtId="49" fontId="5" fillId="0" borderId="5" xfId="49" applyNumberFormat="1" applyFont="1" applyFill="1" applyBorder="1" applyAlignment="1" applyProtection="1">
      <alignment horizontal="center" vertical="center" wrapText="1"/>
    </xf>
    <xf numFmtId="49" fontId="5" fillId="0" borderId="6" xfId="49" applyNumberFormat="1" applyFont="1" applyFill="1" applyBorder="1" applyAlignment="1" applyProtection="1">
      <alignment horizontal="center" vertical="center"/>
    </xf>
    <xf numFmtId="0" fontId="11" fillId="0" borderId="6" xfId="49" applyFont="1" applyFill="1" applyBorder="1" applyAlignment="1" applyProtection="1">
      <alignment vertical="center" wrapText="1"/>
    </xf>
    <xf numFmtId="4" fontId="11" fillId="0" borderId="6" xfId="49" applyNumberFormat="1" applyFont="1" applyFill="1" applyBorder="1" applyAlignment="1" applyProtection="1">
      <alignment vertical="center"/>
    </xf>
    <xf numFmtId="49" fontId="1" fillId="0" borderId="6" xfId="49" applyNumberFormat="1" applyFont="1" applyFill="1" applyBorder="1" applyAlignment="1" applyProtection="1"/>
    <xf numFmtId="0" fontId="1" fillId="0" borderId="2" xfId="49" applyFont="1" applyFill="1" applyBorder="1" applyAlignment="1" applyProtection="1">
      <alignment horizontal="center" vertical="center"/>
    </xf>
    <xf numFmtId="0" fontId="1" fillId="0" borderId="4" xfId="49" applyFont="1" applyFill="1" applyBorder="1" applyAlignment="1" applyProtection="1">
      <alignment horizontal="center" vertical="center"/>
    </xf>
    <xf numFmtId="0" fontId="1" fillId="0" borderId="6" xfId="49" applyFont="1" applyFill="1" applyBorder="1" applyAlignment="1" applyProtection="1">
      <alignment horizontal="center" vertical="center"/>
    </xf>
    <xf numFmtId="0" fontId="11" fillId="0" borderId="6" xfId="49" applyFont="1" applyFill="1" applyBorder="1" applyAlignment="1" applyProtection="1">
      <alignment vertical="center"/>
    </xf>
    <xf numFmtId="0" fontId="1" fillId="0" borderId="6" xfId="49" applyFont="1" applyFill="1" applyBorder="1" applyAlignment="1" applyProtection="1">
      <alignment wrapText="1"/>
    </xf>
    <xf numFmtId="0" fontId="3" fillId="0" borderId="0" xfId="49" applyFont="1" applyFill="1" applyBorder="1" applyAlignment="1" applyProtection="1">
      <alignment horizontal="right" vertical="center" wrapText="1"/>
    </xf>
    <xf numFmtId="0" fontId="8" fillId="0" borderId="0" xfId="49" applyFont="1" applyFill="1" applyBorder="1" applyAlignment="1" applyProtection="1">
      <alignment horizontal="right" wrapText="1"/>
    </xf>
    <xf numFmtId="0" fontId="7" fillId="0" borderId="0" xfId="49" applyFont="1" applyFill="1" applyBorder="1" applyAlignment="1" applyProtection="1">
      <alignment horizontal="center"/>
    </xf>
    <xf numFmtId="0" fontId="7" fillId="0" borderId="0" xfId="49" applyFont="1" applyFill="1" applyBorder="1" applyAlignment="1" applyProtection="1">
      <alignment horizontal="center" wrapText="1"/>
    </xf>
    <xf numFmtId="0" fontId="7" fillId="0" borderId="0" xfId="49" applyFont="1" applyFill="1" applyBorder="1" applyAlignment="1" applyProtection="1">
      <alignment wrapText="1"/>
    </xf>
    <xf numFmtId="0" fontId="7" fillId="0" borderId="0" xfId="49" applyFont="1" applyFill="1" applyBorder="1" applyAlignment="1" applyProtection="1"/>
    <xf numFmtId="0" fontId="1" fillId="0" borderId="0" xfId="49" applyFont="1" applyFill="1" applyBorder="1" applyAlignment="1" applyProtection="1">
      <alignment horizontal="center" wrapText="1"/>
    </xf>
    <xf numFmtId="0" fontId="1" fillId="0" borderId="0" xfId="49" applyFont="1" applyFill="1" applyBorder="1" applyAlignment="1" applyProtection="1">
      <alignment horizontal="right" wrapText="1"/>
    </xf>
    <xf numFmtId="0" fontId="8" fillId="0" borderId="0" xfId="49" applyFont="1" applyFill="1" applyBorder="1" applyAlignment="1" applyProtection="1">
      <alignment horizontal="center" wrapText="1"/>
    </xf>
    <xf numFmtId="0" fontId="7" fillId="0" borderId="2" xfId="49" applyFont="1" applyFill="1" applyBorder="1" applyAlignment="1" applyProtection="1">
      <alignment horizontal="center" vertical="center" wrapText="1"/>
    </xf>
    <xf numFmtId="4" fontId="7" fillId="0" borderId="6" xfId="49" applyNumberFormat="1" applyFont="1" applyFill="1" applyBorder="1" applyAlignment="1" applyProtection="1">
      <alignment vertical="center"/>
    </xf>
    <xf numFmtId="4" fontId="7" fillId="0" borderId="2" xfId="49" applyNumberFormat="1" applyFont="1" applyFill="1" applyBorder="1" applyAlignment="1" applyProtection="1">
      <alignment vertical="center"/>
    </xf>
    <xf numFmtId="0" fontId="1" fillId="0" borderId="0" xfId="49" applyFont="1" applyFill="1" applyBorder="1" applyAlignment="1" applyProtection="1">
      <alignment vertical="top"/>
    </xf>
    <xf numFmtId="0" fontId="22" fillId="0" borderId="0" xfId="49" applyFont="1" applyFill="1" applyBorder="1" applyAlignment="1" applyProtection="1">
      <alignment horizontal="center" vertical="center"/>
    </xf>
    <xf numFmtId="49" fontId="5" fillId="0" borderId="2" xfId="49" applyNumberFormat="1" applyFont="1" applyFill="1" applyBorder="1" applyAlignment="1" applyProtection="1">
      <alignment horizontal="center" vertical="center" wrapText="1"/>
    </xf>
    <xf numFmtId="49" fontId="5" fillId="0" borderId="4" xfId="49" applyNumberFormat="1" applyFont="1" applyFill="1" applyBorder="1" applyAlignment="1" applyProtection="1">
      <alignment horizontal="center" vertical="center" wrapText="1"/>
    </xf>
    <xf numFmtId="0" fontId="5" fillId="0" borderId="10" xfId="49" applyFont="1" applyFill="1" applyBorder="1" applyAlignment="1" applyProtection="1">
      <alignment horizontal="center" vertical="center"/>
    </xf>
    <xf numFmtId="0" fontId="23" fillId="0" borderId="0" xfId="49" applyFont="1" applyFill="1" applyBorder="1" applyAlignment="1" applyProtection="1">
      <alignment horizontal="center" vertical="center"/>
    </xf>
    <xf numFmtId="0" fontId="5" fillId="0" borderId="1" xfId="49" applyFont="1" applyFill="1" applyBorder="1" applyAlignment="1" applyProtection="1">
      <alignment horizontal="center" vertical="center"/>
      <protection locked="0"/>
    </xf>
    <xf numFmtId="0" fontId="11" fillId="0" borderId="6" xfId="49" applyFont="1" applyFill="1" applyBorder="1" applyAlignment="1" applyProtection="1">
      <alignment horizontal="left" vertical="center"/>
      <protection locked="0"/>
    </xf>
    <xf numFmtId="0" fontId="11" fillId="0" borderId="6" xfId="49" applyFont="1" applyFill="1" applyBorder="1" applyAlignment="1" applyProtection="1">
      <alignment horizontal="left" vertical="center"/>
    </xf>
    <xf numFmtId="0" fontId="24" fillId="0" borderId="6" xfId="49" applyFont="1" applyFill="1" applyBorder="1" applyAlignment="1" applyProtection="1">
      <alignment vertical="center"/>
    </xf>
    <xf numFmtId="0" fontId="1" fillId="0" borderId="6" xfId="49" applyFont="1" applyFill="1" applyBorder="1" applyAlignment="1" applyProtection="1">
      <alignment vertical="center"/>
    </xf>
    <xf numFmtId="0" fontId="24" fillId="0" borderId="6" xfId="49" applyFont="1" applyFill="1" applyBorder="1" applyAlignment="1" applyProtection="1">
      <alignment horizontal="center" vertical="center"/>
    </xf>
    <xf numFmtId="0" fontId="24" fillId="0" borderId="6" xfId="49" applyFont="1" applyFill="1" applyBorder="1" applyAlignment="1" applyProtection="1">
      <alignment horizontal="center" vertical="center"/>
      <protection locked="0"/>
    </xf>
    <xf numFmtId="4" fontId="24" fillId="0" borderId="6" xfId="49" applyNumberFormat="1" applyFont="1" applyFill="1" applyBorder="1" applyAlignment="1" applyProtection="1">
      <alignment vertical="center"/>
    </xf>
    <xf numFmtId="0" fontId="14" fillId="0" borderId="0" xfId="49" applyFont="1" applyFill="1" applyBorder="1" applyAlignment="1" applyProtection="1">
      <alignment horizontal="center" vertical="center"/>
    </xf>
    <xf numFmtId="0" fontId="5" fillId="0" borderId="0" xfId="49" applyFont="1" applyFill="1" applyBorder="1" applyAlignment="1" applyProtection="1">
      <alignment horizontal="left" vertical="center" wrapText="1"/>
      <protection locked="0"/>
    </xf>
    <xf numFmtId="0" fontId="1" fillId="0" borderId="4" xfId="49" applyFont="1" applyFill="1" applyBorder="1" applyAlignment="1" applyProtection="1">
      <alignment horizontal="center" vertical="center" wrapText="1"/>
    </xf>
    <xf numFmtId="0" fontId="21" fillId="0" borderId="0" xfId="49" applyFont="1" applyFill="1" applyBorder="1" applyAlignment="1" applyProtection="1">
      <alignment horizontal="center" vertical="center"/>
      <protection locked="0"/>
    </xf>
    <xf numFmtId="0" fontId="1" fillId="0" borderId="1" xfId="49" applyFont="1" applyFill="1" applyBorder="1" applyAlignment="1" applyProtection="1">
      <alignment horizontal="center" vertical="center" wrapText="1"/>
      <protection locked="0"/>
    </xf>
    <xf numFmtId="0" fontId="1" fillId="0" borderId="10" xfId="49" applyFont="1" applyFill="1" applyBorder="1" applyAlignment="1" applyProtection="1">
      <alignment horizontal="center" vertical="center" wrapText="1"/>
      <protection locked="0"/>
    </xf>
    <xf numFmtId="0" fontId="1" fillId="0" borderId="3" xfId="49" applyFont="1" applyFill="1" applyBorder="1" applyAlignment="1" applyProtection="1">
      <alignment horizontal="center" vertical="center" wrapText="1"/>
    </xf>
    <xf numFmtId="0" fontId="1" fillId="0" borderId="5" xfId="49" applyFont="1" applyFill="1" applyBorder="1" applyAlignment="1" applyProtection="1">
      <alignment horizontal="center" vertical="center" wrapText="1"/>
    </xf>
    <xf numFmtId="0" fontId="1" fillId="0" borderId="12" xfId="49" applyFont="1" applyFill="1" applyBorder="1" applyAlignment="1" applyProtection="1">
      <alignment horizontal="center" vertical="center" wrapText="1"/>
    </xf>
    <xf numFmtId="0" fontId="3" fillId="0" borderId="2" xfId="49" applyFont="1" applyFill="1" applyBorder="1" applyAlignment="1" applyProtection="1">
      <alignment horizontal="center" vertical="center"/>
    </xf>
    <xf numFmtId="0" fontId="11" fillId="0" borderId="6" xfId="49" applyFont="1" applyFill="1" applyBorder="1" applyAlignment="1" applyProtection="1">
      <alignment horizontal="center" vertical="center"/>
      <protection locked="0"/>
    </xf>
    <xf numFmtId="0" fontId="11" fillId="0" borderId="6" xfId="49" applyFont="1" applyFill="1" applyBorder="1" applyAlignment="1" applyProtection="1">
      <alignment horizontal="right" vertical="center"/>
      <protection locked="0"/>
    </xf>
    <xf numFmtId="0" fontId="3" fillId="0" borderId="0" xfId="49" applyFont="1" applyFill="1" applyBorder="1" applyAlignment="1" applyProtection="1">
      <protection locked="0"/>
    </xf>
    <xf numFmtId="0" fontId="5" fillId="0" borderId="0" xfId="49" applyFont="1" applyFill="1" applyBorder="1" applyAlignment="1" applyProtection="1">
      <protection locked="0"/>
    </xf>
    <xf numFmtId="0" fontId="1" fillId="2" borderId="12" xfId="49" applyFont="1" applyFill="1" applyBorder="1" applyAlignment="1" applyProtection="1">
      <alignment horizontal="center" vertical="center" wrapText="1"/>
      <protection locked="0"/>
    </xf>
    <xf numFmtId="0" fontId="3" fillId="0" borderId="6" xfId="49" applyFont="1" applyFill="1" applyBorder="1" applyAlignment="1" applyProtection="1">
      <alignment horizontal="center" vertical="center"/>
      <protection locked="0"/>
    </xf>
    <xf numFmtId="0" fontId="9" fillId="0" borderId="6" xfId="49" applyFont="1" applyFill="1" applyBorder="1" applyAlignment="1" applyProtection="1">
      <alignment vertical="top"/>
      <protection locked="0"/>
    </xf>
    <xf numFmtId="0" fontId="3" fillId="0" borderId="0" xfId="49" applyFont="1" applyFill="1" applyBorder="1" applyAlignment="1" applyProtection="1">
      <alignment horizontal="right" vertical="center"/>
      <protection locked="0"/>
    </xf>
    <xf numFmtId="0" fontId="1" fillId="2" borderId="4" xfId="49" applyFont="1" applyFill="1" applyBorder="1" applyAlignment="1" applyProtection="1">
      <alignment horizontal="center" vertical="center" wrapText="1"/>
      <protection locked="0"/>
    </xf>
    <xf numFmtId="0" fontId="25" fillId="0" borderId="0" xfId="49" applyFont="1" applyFill="1" applyBorder="1" applyAlignment="1" applyProtection="1">
      <alignment vertical="top"/>
      <protection locked="0"/>
    </xf>
    <xf numFmtId="176" fontId="1" fillId="0" borderId="0" xfId="49" applyNumberFormat="1" applyFont="1" applyFill="1" applyBorder="1" applyAlignment="1" applyProtection="1"/>
    <xf numFmtId="176" fontId="11" fillId="0" borderId="0" xfId="49" applyNumberFormat="1" applyFont="1" applyFill="1" applyBorder="1" applyAlignment="1" applyProtection="1">
      <alignment horizontal="right"/>
    </xf>
    <xf numFmtId="0" fontId="26" fillId="0" borderId="0" xfId="49" applyFont="1" applyFill="1" applyBorder="1" applyAlignment="1" applyProtection="1">
      <alignment horizontal="center" vertical="center"/>
    </xf>
    <xf numFmtId="0" fontId="26" fillId="0" borderId="0" xfId="49" applyFont="1" applyFill="1" applyBorder="1" applyAlignment="1" applyProtection="1">
      <alignment horizontal="center" vertical="top"/>
    </xf>
    <xf numFmtId="176" fontId="26" fillId="0" borderId="0" xfId="49" applyNumberFormat="1" applyFont="1" applyFill="1" applyBorder="1" applyAlignment="1" applyProtection="1">
      <alignment horizontal="center" vertical="top"/>
    </xf>
    <xf numFmtId="176" fontId="5" fillId="0" borderId="0" xfId="49" applyNumberFormat="1" applyFont="1" applyFill="1" applyBorder="1" applyAlignment="1" applyProtection="1">
      <alignment horizontal="right" vertical="center"/>
    </xf>
    <xf numFmtId="176" fontId="5" fillId="0" borderId="4" xfId="49" applyNumberFormat="1" applyFont="1" applyFill="1" applyBorder="1" applyAlignment="1" applyProtection="1">
      <alignment horizontal="center" vertical="center"/>
    </xf>
    <xf numFmtId="176" fontId="5" fillId="0" borderId="1" xfId="49" applyNumberFormat="1" applyFont="1" applyFill="1" applyBorder="1" applyAlignment="1" applyProtection="1">
      <alignment horizontal="center" vertical="center"/>
    </xf>
    <xf numFmtId="176" fontId="5" fillId="0" borderId="5" xfId="49" applyNumberFormat="1" applyFont="1" applyFill="1" applyBorder="1" applyAlignment="1" applyProtection="1">
      <alignment horizontal="center" vertical="center"/>
    </xf>
    <xf numFmtId="4" fontId="11" fillId="0" borderId="6" xfId="49" applyNumberFormat="1" applyFont="1" applyFill="1" applyBorder="1" applyAlignment="1" applyProtection="1">
      <alignment horizontal="right" vertical="center"/>
    </xf>
    <xf numFmtId="176" fontId="11" fillId="0" borderId="6" xfId="49" applyNumberFormat="1" applyFont="1" applyFill="1" applyBorder="1" applyAlignment="1" applyProtection="1">
      <alignment horizontal="right" vertical="center"/>
    </xf>
    <xf numFmtId="4" fontId="11" fillId="0" borderId="6" xfId="49" applyNumberFormat="1" applyFont="1" applyFill="1" applyBorder="1" applyAlignment="1" applyProtection="1">
      <alignment horizontal="right" vertical="center"/>
      <protection locked="0"/>
    </xf>
    <xf numFmtId="0" fontId="11" fillId="0" borderId="5" xfId="49" applyFont="1" applyFill="1" applyBorder="1" applyAlignment="1" applyProtection="1">
      <alignment horizontal="left" vertical="center"/>
    </xf>
    <xf numFmtId="4" fontId="11" fillId="0" borderId="14" xfId="49" applyNumberFormat="1" applyFont="1" applyFill="1" applyBorder="1" applyAlignment="1" applyProtection="1">
      <alignment horizontal="right" vertical="center"/>
      <protection locked="0"/>
    </xf>
    <xf numFmtId="176" fontId="11" fillId="0" borderId="6" xfId="49" applyNumberFormat="1" applyFont="1" applyFill="1" applyBorder="1" applyAlignment="1" applyProtection="1">
      <alignment horizontal="right" vertical="center"/>
      <protection locked="0"/>
    </xf>
    <xf numFmtId="0" fontId="24" fillId="0" borderId="5" xfId="49" applyFont="1" applyFill="1" applyBorder="1" applyAlignment="1" applyProtection="1">
      <alignment horizontal="center" vertical="center"/>
    </xf>
    <xf numFmtId="4" fontId="24" fillId="0" borderId="14" xfId="49" applyNumberFormat="1" applyFont="1" applyFill="1" applyBorder="1" applyAlignment="1" applyProtection="1">
      <alignment horizontal="right" vertical="center"/>
    </xf>
    <xf numFmtId="176" fontId="24" fillId="0" borderId="6" xfId="49" applyNumberFormat="1" applyFont="1" applyFill="1" applyBorder="1" applyAlignment="1" applyProtection="1">
      <alignment horizontal="right" vertical="center"/>
    </xf>
    <xf numFmtId="0" fontId="11" fillId="0" borderId="14" xfId="49" applyFont="1" applyFill="1" applyBorder="1" applyAlignment="1" applyProtection="1">
      <alignment horizontal="right" vertical="center"/>
    </xf>
    <xf numFmtId="0" fontId="24" fillId="0" borderId="5" xfId="49" applyFont="1" applyFill="1" applyBorder="1" applyAlignment="1" applyProtection="1">
      <alignment horizontal="center" vertical="center"/>
      <protection locked="0"/>
    </xf>
    <xf numFmtId="176" fontId="24" fillId="0" borderId="6" xfId="49" applyNumberFormat="1" applyFont="1" applyFill="1" applyBorder="1" applyAlignment="1" applyProtection="1">
      <alignment horizontal="right" vertical="center"/>
      <protection locked="0"/>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Normal" xfId="49"/>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styles" Target="styles.xml"/><Relationship Id="rId17" Type="http://schemas.openxmlformats.org/officeDocument/2006/relationships/theme" Target="theme/theme1.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2"/>
  <sheetViews>
    <sheetView workbookViewId="0">
      <selection activeCell="F16" sqref="F16"/>
    </sheetView>
  </sheetViews>
  <sheetFormatPr defaultColWidth="9.14285714285714" defaultRowHeight="12" customHeight="1" outlineLevelCol="3"/>
  <cols>
    <col min="1" max="1" width="26.1428571428571" style="33" customWidth="1"/>
    <col min="2" max="2" width="17.2857142857143" style="33" customWidth="1"/>
    <col min="3" max="3" width="29.4285714285714" style="33" customWidth="1"/>
    <col min="4" max="4" width="23.7142857142857" style="197" customWidth="1"/>
    <col min="5" max="16384" width="9.14285714285714" style="2" customWidth="1"/>
  </cols>
  <sheetData>
    <row r="1" customHeight="1" spans="4:4">
      <c r="D1" s="198"/>
    </row>
    <row r="2" s="196" customFormat="1" ht="36" customHeight="1" spans="1:4">
      <c r="A2" s="199" t="s">
        <v>0</v>
      </c>
      <c r="B2" s="200"/>
      <c r="C2" s="200"/>
      <c r="D2" s="201"/>
    </row>
    <row r="3" s="20" customFormat="1" ht="24" customHeight="1" spans="1:4">
      <c r="A3" s="5" t="s">
        <v>1</v>
      </c>
      <c r="B3" s="168"/>
      <c r="C3" s="168"/>
      <c r="D3" s="202" t="s">
        <v>2</v>
      </c>
    </row>
    <row r="4" ht="19.5" customHeight="1" spans="1:4">
      <c r="A4" s="40" t="s">
        <v>3</v>
      </c>
      <c r="B4" s="112"/>
      <c r="C4" s="40" t="s">
        <v>4</v>
      </c>
      <c r="D4" s="203"/>
    </row>
    <row r="5" ht="19.5" customHeight="1" spans="1:4">
      <c r="A5" s="39" t="s">
        <v>5</v>
      </c>
      <c r="B5" s="39" t="s">
        <v>6</v>
      </c>
      <c r="C5" s="39" t="s">
        <v>7</v>
      </c>
      <c r="D5" s="204" t="s">
        <v>6</v>
      </c>
    </row>
    <row r="6" ht="19.5" customHeight="1" spans="1:4">
      <c r="A6" s="42"/>
      <c r="B6" s="42"/>
      <c r="C6" s="42"/>
      <c r="D6" s="205"/>
    </row>
    <row r="7" ht="20.25" customHeight="1" spans="1:4">
      <c r="A7" s="171" t="s">
        <v>8</v>
      </c>
      <c r="B7" s="206">
        <v>1194.7</v>
      </c>
      <c r="C7" s="171" t="s">
        <v>9</v>
      </c>
      <c r="D7" s="207">
        <v>886.01</v>
      </c>
    </row>
    <row r="8" ht="20.25" customHeight="1" spans="1:4">
      <c r="A8" s="171" t="s">
        <v>10</v>
      </c>
      <c r="B8" s="206"/>
      <c r="C8" s="171" t="s">
        <v>11</v>
      </c>
      <c r="D8" s="207"/>
    </row>
    <row r="9" ht="20.25" customHeight="1" spans="1:4">
      <c r="A9" s="171" t="s">
        <v>12</v>
      </c>
      <c r="B9" s="206"/>
      <c r="C9" s="171" t="s">
        <v>13</v>
      </c>
      <c r="D9" s="207"/>
    </row>
    <row r="10" ht="20.25" customHeight="1" spans="1:4">
      <c r="A10" s="171" t="s">
        <v>14</v>
      </c>
      <c r="B10" s="208"/>
      <c r="C10" s="171" t="s">
        <v>15</v>
      </c>
      <c r="D10" s="207"/>
    </row>
    <row r="11" ht="20.25" customHeight="1" spans="1:4">
      <c r="A11" s="171" t="s">
        <v>16</v>
      </c>
      <c r="B11" s="208"/>
      <c r="C11" s="171" t="s">
        <v>17</v>
      </c>
      <c r="D11" s="207"/>
    </row>
    <row r="12" ht="20.25" customHeight="1" spans="1:4">
      <c r="A12" s="171" t="s">
        <v>18</v>
      </c>
      <c r="B12" s="208"/>
      <c r="C12" s="171" t="s">
        <v>19</v>
      </c>
      <c r="D12" s="207"/>
    </row>
    <row r="13" ht="20.25" customHeight="1" spans="1:4">
      <c r="A13" s="171" t="s">
        <v>20</v>
      </c>
      <c r="B13" s="208"/>
      <c r="C13" s="171" t="s">
        <v>21</v>
      </c>
      <c r="D13" s="207"/>
    </row>
    <row r="14" ht="20.25" customHeight="1" spans="1:4">
      <c r="A14" s="209" t="s">
        <v>22</v>
      </c>
      <c r="B14" s="208"/>
      <c r="C14" s="171" t="s">
        <v>23</v>
      </c>
      <c r="D14" s="207">
        <v>147.43</v>
      </c>
    </row>
    <row r="15" ht="20.25" customHeight="1" spans="1:4">
      <c r="A15" s="209" t="s">
        <v>24</v>
      </c>
      <c r="B15" s="210"/>
      <c r="C15" s="171" t="s">
        <v>25</v>
      </c>
      <c r="D15" s="211">
        <v>75.27</v>
      </c>
    </row>
    <row r="16" ht="20.25" customHeight="1" spans="1:4">
      <c r="A16" s="128"/>
      <c r="B16" s="128"/>
      <c r="C16" s="171" t="s">
        <v>26</v>
      </c>
      <c r="D16" s="211"/>
    </row>
    <row r="17" ht="20.25" customHeight="1" spans="1:4">
      <c r="A17" s="128"/>
      <c r="B17" s="128"/>
      <c r="C17" s="171" t="s">
        <v>27</v>
      </c>
      <c r="D17" s="211"/>
    </row>
    <row r="18" ht="20.25" customHeight="1" spans="1:4">
      <c r="A18" s="128"/>
      <c r="B18" s="128"/>
      <c r="C18" s="171" t="s">
        <v>28</v>
      </c>
      <c r="D18" s="211"/>
    </row>
    <row r="19" ht="20.25" customHeight="1" spans="1:4">
      <c r="A19" s="128"/>
      <c r="B19" s="128"/>
      <c r="C19" s="171" t="s">
        <v>29</v>
      </c>
      <c r="D19" s="211"/>
    </row>
    <row r="20" ht="20.25" customHeight="1" spans="1:4">
      <c r="A20" s="128"/>
      <c r="B20" s="128"/>
      <c r="C20" s="171" t="s">
        <v>30</v>
      </c>
      <c r="D20" s="211"/>
    </row>
    <row r="21" ht="20.25" customHeight="1" spans="1:4">
      <c r="A21" s="128"/>
      <c r="B21" s="128"/>
      <c r="C21" s="171" t="s">
        <v>31</v>
      </c>
      <c r="D21" s="211"/>
    </row>
    <row r="22" ht="20.25" customHeight="1" spans="1:4">
      <c r="A22" s="128"/>
      <c r="B22" s="128"/>
      <c r="C22" s="171" t="s">
        <v>32</v>
      </c>
      <c r="D22" s="211"/>
    </row>
    <row r="23" ht="20.25" customHeight="1" spans="1:4">
      <c r="A23" s="128"/>
      <c r="B23" s="128"/>
      <c r="C23" s="171" t="s">
        <v>33</v>
      </c>
      <c r="D23" s="211"/>
    </row>
    <row r="24" ht="20.25" customHeight="1" spans="1:4">
      <c r="A24" s="128"/>
      <c r="B24" s="128"/>
      <c r="C24" s="171" t="s">
        <v>34</v>
      </c>
      <c r="D24" s="211"/>
    </row>
    <row r="25" ht="20.25" customHeight="1" spans="1:4">
      <c r="A25" s="128"/>
      <c r="B25" s="128"/>
      <c r="C25" s="171" t="s">
        <v>35</v>
      </c>
      <c r="D25" s="211">
        <v>85.99</v>
      </c>
    </row>
    <row r="26" ht="20.25" customHeight="1" spans="1:4">
      <c r="A26" s="128"/>
      <c r="B26" s="128"/>
      <c r="C26" s="171" t="s">
        <v>36</v>
      </c>
      <c r="D26" s="211"/>
    </row>
    <row r="27" ht="20.25" customHeight="1" spans="1:4">
      <c r="A27" s="128"/>
      <c r="B27" s="128"/>
      <c r="C27" s="171" t="s">
        <v>37</v>
      </c>
      <c r="D27" s="211"/>
    </row>
    <row r="28" ht="20.25" customHeight="1" spans="1:4">
      <c r="A28" s="128"/>
      <c r="B28" s="128"/>
      <c r="C28" s="171" t="s">
        <v>38</v>
      </c>
      <c r="D28" s="211"/>
    </row>
    <row r="29" ht="20.25" customHeight="1" spans="1:4">
      <c r="A29" s="128"/>
      <c r="B29" s="128"/>
      <c r="C29" s="171" t="s">
        <v>39</v>
      </c>
      <c r="D29" s="207"/>
    </row>
    <row r="30" ht="20.25" customHeight="1" spans="1:4">
      <c r="A30" s="212" t="s">
        <v>40</v>
      </c>
      <c r="B30" s="213">
        <v>1194.7</v>
      </c>
      <c r="C30" s="174" t="s">
        <v>41</v>
      </c>
      <c r="D30" s="214">
        <v>1194.7</v>
      </c>
    </row>
    <row r="31" ht="20.25" customHeight="1" spans="1:4">
      <c r="A31" s="209" t="s">
        <v>42</v>
      </c>
      <c r="B31" s="215"/>
      <c r="C31" s="171" t="s">
        <v>43</v>
      </c>
      <c r="D31" s="207"/>
    </row>
    <row r="32" ht="20.25" customHeight="1" spans="1:4">
      <c r="A32" s="216" t="s">
        <v>44</v>
      </c>
      <c r="B32" s="213">
        <v>1194.7</v>
      </c>
      <c r="C32" s="174" t="s">
        <v>45</v>
      </c>
      <c r="D32" s="217">
        <v>1194.7</v>
      </c>
    </row>
  </sheetData>
  <mergeCells count="8">
    <mergeCell ref="A2:D2"/>
    <mergeCell ref="A3:B3"/>
    <mergeCell ref="A4:B4"/>
    <mergeCell ref="C4:D4"/>
    <mergeCell ref="A5:A6"/>
    <mergeCell ref="B5:B6"/>
    <mergeCell ref="C5:C6"/>
    <mergeCell ref="D5:D6"/>
  </mergeCells>
  <printOptions horizontalCentered="1"/>
  <pageMargins left="0.385416666666667" right="0.385416666666667" top="0.510416666666667" bottom="0.510416666666667" header="0.3125" footer="0.3125"/>
  <pageSetup paperSize="9" orientation="portrait" useFirstPageNumber="1"/>
  <headerFooter>
    <oddHeader>&amp;L&amp;"黑体"&amp;19附件4</oddHead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6"/>
  <sheetViews>
    <sheetView workbookViewId="0">
      <selection activeCell="C28" sqref="C28"/>
    </sheetView>
  </sheetViews>
  <sheetFormatPr defaultColWidth="9.14285714285714" defaultRowHeight="12" customHeight="1" outlineLevelRow="5"/>
  <cols>
    <col min="1" max="1" width="34.2857142857143" style="1" customWidth="1"/>
    <col min="2" max="2" width="29" style="1" customWidth="1"/>
    <col min="3" max="5" width="23.5714285714286" style="1" customWidth="1"/>
    <col min="6" max="6" width="11.2857142857143" style="21" customWidth="1"/>
    <col min="7" max="7" width="25.1428571428571" style="1" customWidth="1"/>
    <col min="8" max="8" width="15.5714285714286" style="21" customWidth="1"/>
    <col min="9" max="9" width="13.4285714285714" style="21" customWidth="1"/>
    <col min="10" max="10" width="18.8571428571429" style="1" customWidth="1"/>
    <col min="11" max="16384" width="9.14285714285714" style="2" customWidth="1"/>
  </cols>
  <sheetData>
    <row r="1" customHeight="1" spans="10:10">
      <c r="J1" s="32"/>
    </row>
    <row r="2" ht="36" customHeight="1" spans="1:10">
      <c r="A2" s="22" t="s">
        <v>429</v>
      </c>
      <c r="B2" s="22"/>
      <c r="C2" s="22"/>
      <c r="D2" s="22"/>
      <c r="E2" s="22"/>
      <c r="F2" s="23"/>
      <c r="G2" s="22"/>
      <c r="H2" s="23"/>
      <c r="I2" s="23"/>
      <c r="J2" s="22"/>
    </row>
    <row r="3" s="20" customFormat="1" ht="24" customHeight="1" spans="1:10">
      <c r="A3" s="24" t="s">
        <v>1</v>
      </c>
      <c r="B3" s="25"/>
      <c r="C3" s="25"/>
      <c r="D3" s="25"/>
      <c r="E3" s="25"/>
      <c r="G3" s="25"/>
      <c r="J3" s="25"/>
    </row>
    <row r="4" ht="44.25" customHeight="1" spans="1:10">
      <c r="A4" s="44" t="s">
        <v>311</v>
      </c>
      <c r="B4" s="44" t="s">
        <v>312</v>
      </c>
      <c r="C4" s="44" t="s">
        <v>313</v>
      </c>
      <c r="D4" s="44" t="s">
        <v>314</v>
      </c>
      <c r="E4" s="11" t="s">
        <v>315</v>
      </c>
      <c r="F4" s="26" t="s">
        <v>316</v>
      </c>
      <c r="G4" s="11" t="s">
        <v>317</v>
      </c>
      <c r="H4" s="26" t="s">
        <v>318</v>
      </c>
      <c r="I4" s="26" t="s">
        <v>319</v>
      </c>
      <c r="J4" s="11" t="s">
        <v>320</v>
      </c>
    </row>
    <row r="5" ht="14.25" customHeight="1" spans="1:10">
      <c r="A5" s="120">
        <v>1</v>
      </c>
      <c r="B5" s="120">
        <v>2</v>
      </c>
      <c r="C5" s="120">
        <v>3</v>
      </c>
      <c r="D5" s="120">
        <v>4</v>
      </c>
      <c r="E5" s="89">
        <v>5</v>
      </c>
      <c r="F5" s="26">
        <v>6</v>
      </c>
      <c r="G5" s="11">
        <v>7</v>
      </c>
      <c r="H5" s="26">
        <v>8</v>
      </c>
      <c r="I5" s="26">
        <v>9</v>
      </c>
      <c r="J5" s="11">
        <v>10</v>
      </c>
    </row>
    <row r="6" ht="37" customHeight="1" spans="1:4">
      <c r="A6" s="78" t="s">
        <v>430</v>
      </c>
      <c r="B6" s="78"/>
      <c r="C6" s="78"/>
      <c r="D6" s="78"/>
    </row>
  </sheetData>
  <mergeCells count="3">
    <mergeCell ref="A2:J2"/>
    <mergeCell ref="A3:H3"/>
    <mergeCell ref="A6:D6"/>
  </mergeCells>
  <printOptions horizontalCentered="1"/>
  <pageMargins left="0.385416666666667" right="0.385416666666667" top="0.510416666666667" bottom="0.510416666666667" header="0.3125" footer="0.3125"/>
  <pageSetup paperSize="9" scale="46" orientation="portrait" useFirstPageNumber="1"/>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E8"/>
  <sheetViews>
    <sheetView workbookViewId="0">
      <selection activeCell="C25" sqref="C25"/>
    </sheetView>
  </sheetViews>
  <sheetFormatPr defaultColWidth="9.14285714285714" defaultRowHeight="14.25" customHeight="1" outlineLevelRow="7" outlineLevelCol="4"/>
  <cols>
    <col min="1" max="1" width="20.7142857142857" style="104" customWidth="1"/>
    <col min="2" max="2" width="32.1428571428571" style="33" customWidth="1"/>
    <col min="3" max="3" width="27.7142857142857" style="33" customWidth="1"/>
    <col min="4" max="5" width="36.7142857142857" style="33" customWidth="1"/>
    <col min="6" max="16384" width="9.14285714285714" style="2" customWidth="1"/>
  </cols>
  <sheetData>
    <row r="1" ht="12" customHeight="1" spans="1:5">
      <c r="A1" s="105">
        <v>0</v>
      </c>
      <c r="B1" s="106">
        <v>1</v>
      </c>
      <c r="C1" s="107"/>
      <c r="D1" s="107"/>
      <c r="E1" s="107"/>
    </row>
    <row r="2" ht="36" customHeight="1" spans="1:5">
      <c r="A2" s="108" t="s">
        <v>431</v>
      </c>
      <c r="B2" s="109"/>
      <c r="C2" s="109"/>
      <c r="D2" s="109"/>
      <c r="E2" s="109"/>
    </row>
    <row r="3" s="58" customFormat="1" ht="24" customHeight="1" spans="1:5">
      <c r="A3" s="24" t="s">
        <v>1</v>
      </c>
      <c r="B3" s="110"/>
      <c r="C3" s="103"/>
      <c r="D3" s="103"/>
      <c r="E3" s="103" t="s">
        <v>2</v>
      </c>
    </row>
    <row r="4" ht="19.5" customHeight="1" spans="1:5">
      <c r="A4" s="111" t="s">
        <v>68</v>
      </c>
      <c r="B4" s="39" t="s">
        <v>69</v>
      </c>
      <c r="C4" s="40" t="s">
        <v>432</v>
      </c>
      <c r="D4" s="41"/>
      <c r="E4" s="112"/>
    </row>
    <row r="5" ht="18.75" customHeight="1" spans="1:5">
      <c r="A5" s="113"/>
      <c r="B5" s="43"/>
      <c r="C5" s="39" t="s">
        <v>50</v>
      </c>
      <c r="D5" s="40" t="s">
        <v>70</v>
      </c>
      <c r="E5" s="39" t="s">
        <v>71</v>
      </c>
    </row>
    <row r="6" ht="18.75" customHeight="1" spans="1:5">
      <c r="A6" s="114">
        <v>1</v>
      </c>
      <c r="B6" s="39">
        <v>2</v>
      </c>
      <c r="C6" s="39">
        <v>3</v>
      </c>
      <c r="D6" s="46">
        <v>4</v>
      </c>
      <c r="E6" s="46">
        <v>5</v>
      </c>
    </row>
    <row r="7" ht="18.75" customHeight="1" spans="1:5">
      <c r="A7" s="115" t="s">
        <v>114</v>
      </c>
      <c r="B7" s="115" t="s">
        <v>114</v>
      </c>
      <c r="C7" s="116"/>
      <c r="D7" s="117"/>
      <c r="E7" s="118"/>
    </row>
    <row r="8" ht="39" customHeight="1" spans="1:3">
      <c r="A8" s="119" t="s">
        <v>433</v>
      </c>
      <c r="B8" s="119"/>
      <c r="C8" s="119"/>
    </row>
  </sheetData>
  <mergeCells count="7">
    <mergeCell ref="A2:E2"/>
    <mergeCell ref="A3:C3"/>
    <mergeCell ref="C4:E4"/>
    <mergeCell ref="A7:B7"/>
    <mergeCell ref="A8:C8"/>
    <mergeCell ref="A4:A5"/>
    <mergeCell ref="B4:B5"/>
  </mergeCells>
  <printOptions horizontalCentered="1"/>
  <pageMargins left="0.385416666666667" right="0.385416666666667" top="0.510416666666667" bottom="0.510416666666667" header="0.3125" footer="0.3125"/>
  <pageSetup paperSize="9" scale="66" orientation="portrait" useFirstPageNumber="1"/>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V18"/>
  <sheetViews>
    <sheetView tabSelected="1" workbookViewId="0">
      <selection activeCell="A3" sqref="A3:F3"/>
    </sheetView>
  </sheetViews>
  <sheetFormatPr defaultColWidth="9.14285714285714" defaultRowHeight="14.25" customHeight="1"/>
  <cols>
    <col min="1" max="1" width="39.1428571428571" style="33" customWidth="1"/>
    <col min="2" max="2" width="16.8571428571429" style="33" customWidth="1"/>
    <col min="3" max="3" width="21.1428571428571" style="33" customWidth="1"/>
    <col min="4" max="4" width="7.71428571428571" style="33" customWidth="1"/>
    <col min="5" max="5" width="2.71428571428571" style="33" customWidth="1"/>
    <col min="6" max="6" width="10.2857142857143" style="33" customWidth="1"/>
    <col min="7" max="7" width="12" style="33" customWidth="1"/>
    <col min="8" max="12" width="10" style="33" customWidth="1"/>
    <col min="13" max="13" width="12.1428571428571" style="33" customWidth="1"/>
    <col min="14" max="15" width="10" style="33" customWidth="1"/>
    <col min="16" max="16" width="9.14285714285714" style="21" customWidth="1"/>
    <col min="17" max="18" width="9.14285714285714" style="33" customWidth="1"/>
    <col min="19" max="20" width="12.7142857142857" style="33" customWidth="1"/>
    <col min="21" max="21" width="9.14285714285714" style="21" customWidth="1"/>
    <col min="22" max="22" width="10.4285714285714" style="33" customWidth="1"/>
    <col min="23" max="16384" width="9.14285714285714" style="2" customWidth="1"/>
  </cols>
  <sheetData>
    <row r="1" ht="13.5" customHeight="1" spans="21:22">
      <c r="U1" s="32"/>
      <c r="V1" s="102"/>
    </row>
    <row r="2" s="91" customFormat="1" ht="45" customHeight="1" spans="1:22">
      <c r="A2" s="34" t="s">
        <v>434</v>
      </c>
      <c r="B2" s="35"/>
      <c r="C2" s="35"/>
      <c r="D2" s="35"/>
      <c r="E2" s="35"/>
      <c r="F2" s="35"/>
      <c r="G2" s="35"/>
      <c r="H2" s="35"/>
      <c r="I2" s="35"/>
      <c r="J2" s="35"/>
      <c r="K2" s="35"/>
      <c r="L2" s="35"/>
      <c r="M2" s="35"/>
      <c r="N2" s="35"/>
      <c r="O2" s="35"/>
      <c r="P2" s="101"/>
      <c r="Q2" s="35"/>
      <c r="R2" s="35"/>
      <c r="S2" s="35"/>
      <c r="T2" s="35"/>
      <c r="U2" s="101"/>
      <c r="V2" s="35"/>
    </row>
    <row r="3" s="20" customFormat="1" ht="26.25" customHeight="1" spans="1:22">
      <c r="A3" s="5" t="s">
        <v>1</v>
      </c>
      <c r="B3" s="58"/>
      <c r="C3" s="58"/>
      <c r="D3" s="58"/>
      <c r="E3" s="58"/>
      <c r="F3" s="58"/>
      <c r="G3" s="58"/>
      <c r="H3" s="58"/>
      <c r="I3" s="58"/>
      <c r="J3" s="58"/>
      <c r="K3" s="58"/>
      <c r="L3" s="58"/>
      <c r="M3" s="58"/>
      <c r="N3" s="58"/>
      <c r="O3" s="58"/>
      <c r="Q3" s="58"/>
      <c r="R3" s="58"/>
      <c r="S3" s="58"/>
      <c r="T3" s="58"/>
      <c r="U3" s="103" t="s">
        <v>163</v>
      </c>
      <c r="V3" s="103"/>
    </row>
    <row r="4" ht="15.75" customHeight="1" spans="1:22">
      <c r="A4" s="64" t="s">
        <v>435</v>
      </c>
      <c r="B4" s="65" t="s">
        <v>436</v>
      </c>
      <c r="C4" s="65" t="s">
        <v>437</v>
      </c>
      <c r="D4" s="65" t="s">
        <v>438</v>
      </c>
      <c r="E4" s="65" t="s">
        <v>439</v>
      </c>
      <c r="F4" s="65" t="s">
        <v>440</v>
      </c>
      <c r="G4" s="66" t="s">
        <v>178</v>
      </c>
      <c r="H4" s="66"/>
      <c r="I4" s="66"/>
      <c r="J4" s="66"/>
      <c r="K4" s="66"/>
      <c r="L4" s="66"/>
      <c r="M4" s="66"/>
      <c r="N4" s="66"/>
      <c r="O4" s="66"/>
      <c r="P4" s="81"/>
      <c r="Q4" s="66"/>
      <c r="R4" s="66"/>
      <c r="S4" s="66"/>
      <c r="T4" s="66"/>
      <c r="U4" s="81"/>
      <c r="V4" s="89"/>
    </row>
    <row r="5" ht="17.25" customHeight="1" spans="1:22">
      <c r="A5" s="67"/>
      <c r="B5" s="68"/>
      <c r="C5" s="68"/>
      <c r="D5" s="68"/>
      <c r="E5" s="68"/>
      <c r="F5" s="68"/>
      <c r="G5" s="68" t="s">
        <v>50</v>
      </c>
      <c r="H5" s="82" t="s">
        <v>53</v>
      </c>
      <c r="I5" s="82"/>
      <c r="J5" s="82"/>
      <c r="K5" s="82"/>
      <c r="L5" s="82"/>
      <c r="M5" s="70"/>
      <c r="N5" s="68" t="s">
        <v>441</v>
      </c>
      <c r="O5" s="68" t="s">
        <v>442</v>
      </c>
      <c r="P5" s="90" t="s">
        <v>443</v>
      </c>
      <c r="Q5" s="82" t="s">
        <v>444</v>
      </c>
      <c r="R5" s="82"/>
      <c r="S5" s="82"/>
      <c r="T5" s="82"/>
      <c r="U5" s="83"/>
      <c r="V5" s="70"/>
    </row>
    <row r="6" ht="54" customHeight="1" spans="1:22">
      <c r="A6" s="69"/>
      <c r="B6" s="70"/>
      <c r="C6" s="70"/>
      <c r="D6" s="70"/>
      <c r="E6" s="70"/>
      <c r="F6" s="70"/>
      <c r="G6" s="70"/>
      <c r="H6" s="70" t="s">
        <v>52</v>
      </c>
      <c r="I6" s="70" t="s">
        <v>281</v>
      </c>
      <c r="J6" s="70" t="s">
        <v>282</v>
      </c>
      <c r="K6" s="70" t="s">
        <v>283</v>
      </c>
      <c r="L6" s="70" t="s">
        <v>284</v>
      </c>
      <c r="M6" s="70" t="s">
        <v>285</v>
      </c>
      <c r="N6" s="70"/>
      <c r="O6" s="70"/>
      <c r="P6" s="71"/>
      <c r="Q6" s="70" t="s">
        <v>52</v>
      </c>
      <c r="R6" s="70" t="s">
        <v>57</v>
      </c>
      <c r="S6" s="70" t="s">
        <v>280</v>
      </c>
      <c r="T6" s="70" t="s">
        <v>59</v>
      </c>
      <c r="U6" s="71" t="s">
        <v>60</v>
      </c>
      <c r="V6" s="70" t="s">
        <v>61</v>
      </c>
    </row>
    <row r="7" ht="15" customHeight="1" spans="1:22">
      <c r="A7" s="42">
        <v>1</v>
      </c>
      <c r="B7" s="92">
        <v>2</v>
      </c>
      <c r="C7" s="92">
        <v>3</v>
      </c>
      <c r="D7" s="92">
        <v>4</v>
      </c>
      <c r="E7" s="92">
        <v>5</v>
      </c>
      <c r="F7" s="92">
        <v>6</v>
      </c>
      <c r="G7" s="93">
        <v>7</v>
      </c>
      <c r="H7" s="93">
        <v>8</v>
      </c>
      <c r="I7" s="93">
        <v>9</v>
      </c>
      <c r="J7" s="93">
        <v>10</v>
      </c>
      <c r="K7" s="93">
        <v>11</v>
      </c>
      <c r="L7" s="93">
        <v>12</v>
      </c>
      <c r="M7" s="93">
        <v>13</v>
      </c>
      <c r="N7" s="93">
        <v>14</v>
      </c>
      <c r="O7" s="93">
        <v>15</v>
      </c>
      <c r="P7" s="93">
        <v>16</v>
      </c>
      <c r="Q7" s="93">
        <v>17</v>
      </c>
      <c r="R7" s="93">
        <v>18</v>
      </c>
      <c r="S7" s="93">
        <v>19</v>
      </c>
      <c r="T7" s="93">
        <v>20</v>
      </c>
      <c r="U7" s="93">
        <v>21</v>
      </c>
      <c r="V7" s="93">
        <v>22</v>
      </c>
    </row>
    <row r="8" ht="21" customHeight="1" spans="1:22">
      <c r="A8" s="94" t="s">
        <v>64</v>
      </c>
      <c r="B8" s="95"/>
      <c r="C8" s="95"/>
      <c r="D8" s="95"/>
      <c r="E8" s="95"/>
      <c r="F8" s="96">
        <v>13.9</v>
      </c>
      <c r="G8" s="96">
        <v>13.9</v>
      </c>
      <c r="H8" s="96">
        <v>13.9</v>
      </c>
      <c r="I8" s="96">
        <v>13.9</v>
      </c>
      <c r="J8" s="96"/>
      <c r="K8" s="96"/>
      <c r="L8" s="96"/>
      <c r="M8" s="96"/>
      <c r="N8" s="96"/>
      <c r="O8" s="96"/>
      <c r="P8" s="96"/>
      <c r="Q8" s="96"/>
      <c r="R8" s="96"/>
      <c r="S8" s="96"/>
      <c r="T8" s="96"/>
      <c r="U8" s="96"/>
      <c r="V8" s="96"/>
    </row>
    <row r="9" ht="21" customHeight="1" spans="1:22">
      <c r="A9" s="94" t="s">
        <v>66</v>
      </c>
      <c r="B9" s="95" t="s">
        <v>321</v>
      </c>
      <c r="C9" s="95" t="s">
        <v>321</v>
      </c>
      <c r="D9" s="95" t="s">
        <v>321</v>
      </c>
      <c r="E9" s="95" t="s">
        <v>321</v>
      </c>
      <c r="F9" s="96">
        <v>13.9</v>
      </c>
      <c r="G9" s="96">
        <v>13.9</v>
      </c>
      <c r="H9" s="96">
        <v>13.9</v>
      </c>
      <c r="I9" s="96">
        <v>13.9</v>
      </c>
      <c r="J9" s="96"/>
      <c r="K9" s="96"/>
      <c r="L9" s="96"/>
      <c r="M9" s="96"/>
      <c r="N9" s="96"/>
      <c r="O9" s="96"/>
      <c r="P9" s="96"/>
      <c r="Q9" s="96"/>
      <c r="R9" s="96"/>
      <c r="S9" s="96"/>
      <c r="T9" s="96"/>
      <c r="U9" s="96"/>
      <c r="V9" s="96"/>
    </row>
    <row r="10" ht="21" customHeight="1" spans="1:22">
      <c r="A10" s="94" t="s">
        <v>445</v>
      </c>
      <c r="B10" s="95" t="s">
        <v>446</v>
      </c>
      <c r="C10" s="95" t="s">
        <v>447</v>
      </c>
      <c r="D10" s="95" t="s">
        <v>448</v>
      </c>
      <c r="E10" s="95" t="s">
        <v>160</v>
      </c>
      <c r="F10" s="97">
        <v>3</v>
      </c>
      <c r="G10" s="97">
        <v>3</v>
      </c>
      <c r="H10" s="97">
        <v>3</v>
      </c>
      <c r="I10" s="97">
        <v>3</v>
      </c>
      <c r="J10" s="97"/>
      <c r="K10" s="97"/>
      <c r="L10" s="97"/>
      <c r="M10" s="97"/>
      <c r="N10" s="97"/>
      <c r="O10" s="97"/>
      <c r="P10" s="96"/>
      <c r="Q10" s="97"/>
      <c r="R10" s="97"/>
      <c r="S10" s="97"/>
      <c r="T10" s="97"/>
      <c r="U10" s="96"/>
      <c r="V10" s="97"/>
    </row>
    <row r="11" ht="21" customHeight="1" spans="1:22">
      <c r="A11" s="94" t="s">
        <v>449</v>
      </c>
      <c r="B11" s="95" t="s">
        <v>450</v>
      </c>
      <c r="C11" s="95" t="s">
        <v>447</v>
      </c>
      <c r="D11" s="95" t="s">
        <v>448</v>
      </c>
      <c r="E11" s="95" t="s">
        <v>158</v>
      </c>
      <c r="F11" s="97">
        <v>1.8</v>
      </c>
      <c r="G11" s="97">
        <v>1.8</v>
      </c>
      <c r="H11" s="97">
        <v>1.8</v>
      </c>
      <c r="I11" s="97">
        <v>1.8</v>
      </c>
      <c r="J11" s="97"/>
      <c r="K11" s="97"/>
      <c r="L11" s="97"/>
      <c r="M11" s="97"/>
      <c r="N11" s="97"/>
      <c r="O11" s="97"/>
      <c r="P11" s="96"/>
      <c r="Q11" s="97"/>
      <c r="R11" s="97"/>
      <c r="S11" s="97"/>
      <c r="T11" s="97"/>
      <c r="U11" s="96"/>
      <c r="V11" s="97"/>
    </row>
    <row r="12" ht="21" customHeight="1" spans="1:22">
      <c r="A12" s="94" t="s">
        <v>449</v>
      </c>
      <c r="B12" s="95" t="s">
        <v>451</v>
      </c>
      <c r="C12" s="95" t="s">
        <v>452</v>
      </c>
      <c r="D12" s="95" t="s">
        <v>448</v>
      </c>
      <c r="E12" s="95" t="s">
        <v>158</v>
      </c>
      <c r="F12" s="97">
        <v>0.45</v>
      </c>
      <c r="G12" s="97">
        <v>0.45</v>
      </c>
      <c r="H12" s="97">
        <v>0.45</v>
      </c>
      <c r="I12" s="97">
        <v>0.45</v>
      </c>
      <c r="J12" s="97"/>
      <c r="K12" s="97"/>
      <c r="L12" s="97"/>
      <c r="M12" s="97"/>
      <c r="N12" s="97"/>
      <c r="O12" s="97"/>
      <c r="P12" s="96"/>
      <c r="Q12" s="97"/>
      <c r="R12" s="97"/>
      <c r="S12" s="97"/>
      <c r="T12" s="97"/>
      <c r="U12" s="96"/>
      <c r="V12" s="97"/>
    </row>
    <row r="13" ht="21" customHeight="1" spans="1:22">
      <c r="A13" s="94" t="s">
        <v>453</v>
      </c>
      <c r="B13" s="95" t="s">
        <v>454</v>
      </c>
      <c r="C13" s="95" t="s">
        <v>447</v>
      </c>
      <c r="D13" s="95" t="s">
        <v>448</v>
      </c>
      <c r="E13" s="95" t="s">
        <v>160</v>
      </c>
      <c r="F13" s="97">
        <v>2.5</v>
      </c>
      <c r="G13" s="97">
        <v>2.5</v>
      </c>
      <c r="H13" s="97">
        <v>2.5</v>
      </c>
      <c r="I13" s="97">
        <v>2.5</v>
      </c>
      <c r="J13" s="97"/>
      <c r="K13" s="97"/>
      <c r="L13" s="97"/>
      <c r="M13" s="97"/>
      <c r="N13" s="97"/>
      <c r="O13" s="97"/>
      <c r="P13" s="96"/>
      <c r="Q13" s="97"/>
      <c r="R13" s="97"/>
      <c r="S13" s="97"/>
      <c r="T13" s="97"/>
      <c r="U13" s="96"/>
      <c r="V13" s="97"/>
    </row>
    <row r="14" ht="21" customHeight="1" spans="1:22">
      <c r="A14" s="94" t="s">
        <v>453</v>
      </c>
      <c r="B14" s="95" t="s">
        <v>455</v>
      </c>
      <c r="C14" s="95" t="s">
        <v>456</v>
      </c>
      <c r="D14" s="95" t="s">
        <v>448</v>
      </c>
      <c r="E14" s="95" t="s">
        <v>160</v>
      </c>
      <c r="F14" s="97">
        <v>0.75</v>
      </c>
      <c r="G14" s="97">
        <v>0.75</v>
      </c>
      <c r="H14" s="97">
        <v>0.75</v>
      </c>
      <c r="I14" s="97">
        <v>0.75</v>
      </c>
      <c r="J14" s="97"/>
      <c r="K14" s="97"/>
      <c r="L14" s="97"/>
      <c r="M14" s="97"/>
      <c r="N14" s="97"/>
      <c r="O14" s="97"/>
      <c r="P14" s="96"/>
      <c r="Q14" s="97"/>
      <c r="R14" s="97"/>
      <c r="S14" s="97"/>
      <c r="T14" s="97"/>
      <c r="U14" s="96"/>
      <c r="V14" s="97"/>
    </row>
    <row r="15" ht="21" customHeight="1" spans="1:22">
      <c r="A15" s="94" t="s">
        <v>453</v>
      </c>
      <c r="B15" s="95" t="s">
        <v>457</v>
      </c>
      <c r="C15" s="95" t="s">
        <v>458</v>
      </c>
      <c r="D15" s="95" t="s">
        <v>448</v>
      </c>
      <c r="E15" s="95" t="s">
        <v>156</v>
      </c>
      <c r="F15" s="97">
        <v>1.2</v>
      </c>
      <c r="G15" s="97">
        <v>1.2</v>
      </c>
      <c r="H15" s="97">
        <v>1.2</v>
      </c>
      <c r="I15" s="97">
        <v>1.2</v>
      </c>
      <c r="J15" s="97"/>
      <c r="K15" s="97"/>
      <c r="L15" s="97"/>
      <c r="M15" s="97"/>
      <c r="N15" s="97"/>
      <c r="O15" s="97"/>
      <c r="P15" s="96"/>
      <c r="Q15" s="97"/>
      <c r="R15" s="97"/>
      <c r="S15" s="97"/>
      <c r="T15" s="97"/>
      <c r="U15" s="96"/>
      <c r="V15" s="97"/>
    </row>
    <row r="16" ht="21" customHeight="1" spans="1:22">
      <c r="A16" s="94" t="s">
        <v>459</v>
      </c>
      <c r="B16" s="95" t="s">
        <v>460</v>
      </c>
      <c r="C16" s="95" t="s">
        <v>447</v>
      </c>
      <c r="D16" s="95" t="s">
        <v>448</v>
      </c>
      <c r="E16" s="95" t="s">
        <v>160</v>
      </c>
      <c r="F16" s="97">
        <v>3</v>
      </c>
      <c r="G16" s="97">
        <v>3</v>
      </c>
      <c r="H16" s="97">
        <v>3</v>
      </c>
      <c r="I16" s="97">
        <v>3</v>
      </c>
      <c r="J16" s="97"/>
      <c r="K16" s="97"/>
      <c r="L16" s="97"/>
      <c r="M16" s="97"/>
      <c r="N16" s="97"/>
      <c r="O16" s="97"/>
      <c r="P16" s="96"/>
      <c r="Q16" s="97"/>
      <c r="R16" s="97"/>
      <c r="S16" s="97"/>
      <c r="T16" s="97"/>
      <c r="U16" s="96"/>
      <c r="V16" s="97"/>
    </row>
    <row r="17" ht="21" customHeight="1" spans="1:22">
      <c r="A17" s="94" t="s">
        <v>459</v>
      </c>
      <c r="B17" s="95" t="s">
        <v>460</v>
      </c>
      <c r="C17" s="95" t="s">
        <v>458</v>
      </c>
      <c r="D17" s="95" t="s">
        <v>448</v>
      </c>
      <c r="E17" s="95" t="s">
        <v>156</v>
      </c>
      <c r="F17" s="97">
        <v>1.2</v>
      </c>
      <c r="G17" s="97">
        <v>1.2</v>
      </c>
      <c r="H17" s="97">
        <v>1.2</v>
      </c>
      <c r="I17" s="97">
        <v>1.2</v>
      </c>
      <c r="J17" s="97"/>
      <c r="K17" s="97"/>
      <c r="L17" s="97"/>
      <c r="M17" s="97"/>
      <c r="N17" s="97"/>
      <c r="O17" s="97"/>
      <c r="P17" s="96"/>
      <c r="Q17" s="97"/>
      <c r="R17" s="97"/>
      <c r="S17" s="97"/>
      <c r="T17" s="97"/>
      <c r="U17" s="96"/>
      <c r="V17" s="97"/>
    </row>
    <row r="18" ht="21" customHeight="1" spans="1:22">
      <c r="A18" s="98" t="s">
        <v>114</v>
      </c>
      <c r="B18" s="99"/>
      <c r="C18" s="99"/>
      <c r="D18" s="99"/>
      <c r="E18" s="100"/>
      <c r="F18" s="96">
        <v>13.9</v>
      </c>
      <c r="G18" s="96">
        <v>13.9</v>
      </c>
      <c r="H18" s="96">
        <v>13.9</v>
      </c>
      <c r="I18" s="96">
        <v>13.9</v>
      </c>
      <c r="J18" s="96"/>
      <c r="K18" s="96"/>
      <c r="L18" s="96"/>
      <c r="M18" s="96"/>
      <c r="N18" s="96"/>
      <c r="O18" s="96"/>
      <c r="P18" s="96"/>
      <c r="Q18" s="96"/>
      <c r="R18" s="96"/>
      <c r="S18" s="96"/>
      <c r="T18" s="96"/>
      <c r="U18" s="96"/>
      <c r="V18" s="96"/>
    </row>
  </sheetData>
  <mergeCells count="17">
    <mergeCell ref="A2:V2"/>
    <mergeCell ref="A3:F3"/>
    <mergeCell ref="U3:V3"/>
    <mergeCell ref="G4:V4"/>
    <mergeCell ref="H5:M5"/>
    <mergeCell ref="Q5:V5"/>
    <mergeCell ref="A18:E18"/>
    <mergeCell ref="A4:A6"/>
    <mergeCell ref="B4:B6"/>
    <mergeCell ref="C4:C6"/>
    <mergeCell ref="D4:D6"/>
    <mergeCell ref="E4:E6"/>
    <mergeCell ref="F4:F6"/>
    <mergeCell ref="G5:G6"/>
    <mergeCell ref="N5:N6"/>
    <mergeCell ref="O5:O6"/>
    <mergeCell ref="P5:P6"/>
  </mergeCells>
  <printOptions horizontalCentered="1"/>
  <pageMargins left="0.385416666666667" right="0.385416666666667" top="0.510416666666667" bottom="0.510416666666667" header="0.3125" footer="0.3125"/>
  <pageSetup paperSize="9" scale="38" orientation="portrait" useFirstPageNumber="1"/>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X11"/>
  <sheetViews>
    <sheetView workbookViewId="0">
      <selection activeCell="A10" sqref="A10:K10"/>
    </sheetView>
  </sheetViews>
  <sheetFormatPr defaultColWidth="9.14285714285714" defaultRowHeight="14.25" customHeight="1"/>
  <cols>
    <col min="1" max="7" width="9.14285714285714" style="25" customWidth="1"/>
    <col min="8" max="8" width="12" style="33" customWidth="1"/>
    <col min="9" max="13" width="10" style="33" customWidth="1"/>
    <col min="14" max="14" width="10.8571428571429" style="21" customWidth="1"/>
    <col min="15" max="15" width="9.14285714285714" style="33" customWidth="1"/>
    <col min="16" max="17" width="10" style="33" customWidth="1"/>
    <col min="18" max="18" width="9.14285714285714" style="21" customWidth="1"/>
    <col min="19" max="20" width="9.14285714285714" style="33" customWidth="1"/>
    <col min="21" max="22" width="12.7142857142857" style="33" customWidth="1"/>
    <col min="23" max="23" width="9.14285714285714" style="21" customWidth="1"/>
    <col min="24" max="24" width="10.4285714285714" style="33" customWidth="1"/>
    <col min="25" max="16384" width="9.14285714285714" style="2" customWidth="1"/>
  </cols>
  <sheetData>
    <row r="1" ht="13.5" customHeight="1" spans="1:24">
      <c r="A1" s="33"/>
      <c r="B1" s="33"/>
      <c r="C1" s="33"/>
      <c r="D1" s="33"/>
      <c r="E1" s="33"/>
      <c r="F1" s="33"/>
      <c r="G1" s="33"/>
      <c r="H1" s="61"/>
      <c r="I1" s="61"/>
      <c r="J1" s="61"/>
      <c r="K1" s="61"/>
      <c r="L1" s="61"/>
      <c r="M1" s="61"/>
      <c r="N1" s="79"/>
      <c r="O1" s="61"/>
      <c r="P1" s="61"/>
      <c r="Q1" s="61"/>
      <c r="R1" s="85"/>
      <c r="S1" s="61"/>
      <c r="T1" s="61"/>
      <c r="U1" s="61"/>
      <c r="V1" s="61"/>
      <c r="W1" s="86"/>
      <c r="X1" s="87"/>
    </row>
    <row r="2" s="60" customFormat="1" ht="45" customHeight="1" spans="1:24">
      <c r="A2" s="62" t="s">
        <v>461</v>
      </c>
      <c r="B2" s="62"/>
      <c r="C2" s="62"/>
      <c r="D2" s="62"/>
      <c r="E2" s="62"/>
      <c r="F2" s="62"/>
      <c r="G2" s="62"/>
      <c r="H2" s="62"/>
      <c r="I2" s="62"/>
      <c r="J2" s="62"/>
      <c r="K2" s="62"/>
      <c r="L2" s="62"/>
      <c r="M2" s="62"/>
      <c r="N2" s="62"/>
      <c r="O2" s="62"/>
      <c r="P2" s="62"/>
      <c r="Q2" s="62"/>
      <c r="R2" s="62"/>
      <c r="S2" s="62"/>
      <c r="T2" s="62"/>
      <c r="U2" s="62"/>
      <c r="V2" s="62"/>
      <c r="W2" s="62"/>
      <c r="X2" s="62"/>
    </row>
    <row r="3" s="20" customFormat="1" ht="26.25" customHeight="1" spans="1:24">
      <c r="A3" s="5" t="s">
        <v>1</v>
      </c>
      <c r="B3" s="58"/>
      <c r="C3" s="58"/>
      <c r="D3" s="58"/>
      <c r="E3" s="58"/>
      <c r="F3" s="58"/>
      <c r="G3" s="58"/>
      <c r="H3" s="63"/>
      <c r="I3" s="63"/>
      <c r="J3" s="63"/>
      <c r="K3" s="63"/>
      <c r="L3" s="63"/>
      <c r="M3" s="63"/>
      <c r="N3" s="80"/>
      <c r="O3" s="63"/>
      <c r="P3" s="63"/>
      <c r="Q3" s="63"/>
      <c r="R3" s="88"/>
      <c r="S3" s="63"/>
      <c r="T3" s="63"/>
      <c r="U3" s="63"/>
      <c r="V3" s="63"/>
      <c r="W3" s="38" t="s">
        <v>163</v>
      </c>
      <c r="X3" s="38"/>
    </row>
    <row r="4" ht="15.75" customHeight="1" spans="1:24">
      <c r="A4" s="64" t="s">
        <v>435</v>
      </c>
      <c r="B4" s="65" t="s">
        <v>462</v>
      </c>
      <c r="C4" s="64" t="s">
        <v>463</v>
      </c>
      <c r="D4" s="64" t="s">
        <v>464</v>
      </c>
      <c r="E4" s="64" t="s">
        <v>465</v>
      </c>
      <c r="F4" s="64" t="s">
        <v>466</v>
      </c>
      <c r="G4" s="64" t="s">
        <v>467</v>
      </c>
      <c r="H4" s="66" t="s">
        <v>178</v>
      </c>
      <c r="I4" s="66"/>
      <c r="J4" s="66"/>
      <c r="K4" s="66"/>
      <c r="L4" s="66"/>
      <c r="M4" s="66"/>
      <c r="N4" s="81"/>
      <c r="O4" s="66"/>
      <c r="P4" s="66"/>
      <c r="Q4" s="66"/>
      <c r="R4" s="81"/>
      <c r="S4" s="66"/>
      <c r="T4" s="66"/>
      <c r="U4" s="66"/>
      <c r="V4" s="66"/>
      <c r="W4" s="81"/>
      <c r="X4" s="89"/>
    </row>
    <row r="5" ht="17.25" customHeight="1" spans="1:24">
      <c r="A5" s="67"/>
      <c r="B5" s="68"/>
      <c r="C5" s="67"/>
      <c r="D5" s="67"/>
      <c r="E5" s="67"/>
      <c r="F5" s="67"/>
      <c r="G5" s="67"/>
      <c r="H5" s="68" t="s">
        <v>50</v>
      </c>
      <c r="I5" s="82" t="s">
        <v>53</v>
      </c>
      <c r="J5" s="82"/>
      <c r="K5" s="82"/>
      <c r="L5" s="82"/>
      <c r="M5" s="82"/>
      <c r="N5" s="83"/>
      <c r="O5" s="70"/>
      <c r="P5" s="68" t="s">
        <v>441</v>
      </c>
      <c r="Q5" s="68" t="s">
        <v>442</v>
      </c>
      <c r="R5" s="90" t="s">
        <v>443</v>
      </c>
      <c r="S5" s="82" t="s">
        <v>444</v>
      </c>
      <c r="T5" s="82"/>
      <c r="U5" s="82"/>
      <c r="V5" s="82"/>
      <c r="W5" s="83"/>
      <c r="X5" s="70"/>
    </row>
    <row r="6" ht="54" customHeight="1" spans="1:24">
      <c r="A6" s="69"/>
      <c r="B6" s="68"/>
      <c r="C6" s="67"/>
      <c r="D6" s="67"/>
      <c r="E6" s="67"/>
      <c r="F6" s="67"/>
      <c r="G6" s="67"/>
      <c r="H6" s="70"/>
      <c r="I6" s="70" t="s">
        <v>52</v>
      </c>
      <c r="J6" s="70" t="s">
        <v>281</v>
      </c>
      <c r="K6" s="70" t="s">
        <v>282</v>
      </c>
      <c r="L6" s="70" t="s">
        <v>283</v>
      </c>
      <c r="M6" s="70" t="s">
        <v>284</v>
      </c>
      <c r="N6" s="71" t="s">
        <v>285</v>
      </c>
      <c r="O6" s="70" t="s">
        <v>468</v>
      </c>
      <c r="P6" s="70"/>
      <c r="Q6" s="70"/>
      <c r="R6" s="71"/>
      <c r="S6" s="70" t="s">
        <v>52</v>
      </c>
      <c r="T6" s="70" t="s">
        <v>57</v>
      </c>
      <c r="U6" s="70" t="s">
        <v>280</v>
      </c>
      <c r="V6" s="70" t="s">
        <v>59</v>
      </c>
      <c r="W6" s="71" t="s">
        <v>60</v>
      </c>
      <c r="X6" s="70" t="s">
        <v>61</v>
      </c>
    </row>
    <row r="7" ht="17.25" customHeight="1" spans="1:24">
      <c r="A7" s="69">
        <v>1</v>
      </c>
      <c r="B7" s="44">
        <v>2</v>
      </c>
      <c r="C7" s="44">
        <v>3</v>
      </c>
      <c r="D7" s="44">
        <v>4</v>
      </c>
      <c r="E7" s="44">
        <v>5</v>
      </c>
      <c r="F7" s="44">
        <v>6</v>
      </c>
      <c r="G7" s="44">
        <v>7</v>
      </c>
      <c r="H7" s="71">
        <v>5</v>
      </c>
      <c r="I7" s="71">
        <v>6</v>
      </c>
      <c r="J7" s="71">
        <v>7</v>
      </c>
      <c r="K7" s="71">
        <v>8</v>
      </c>
      <c r="L7" s="71">
        <v>9</v>
      </c>
      <c r="M7" s="71">
        <v>10</v>
      </c>
      <c r="N7" s="71">
        <v>11</v>
      </c>
      <c r="O7" s="71">
        <v>12</v>
      </c>
      <c r="P7" s="71">
        <v>13</v>
      </c>
      <c r="Q7" s="71">
        <v>14</v>
      </c>
      <c r="R7" s="71">
        <v>15</v>
      </c>
      <c r="S7" s="71">
        <v>16</v>
      </c>
      <c r="T7" s="71">
        <v>17</v>
      </c>
      <c r="U7" s="71">
        <v>18</v>
      </c>
      <c r="V7" s="71">
        <v>19</v>
      </c>
      <c r="W7" s="71">
        <v>20</v>
      </c>
      <c r="X7" s="71">
        <v>21</v>
      </c>
    </row>
    <row r="8" ht="18.75" customHeight="1" spans="1:24">
      <c r="A8" s="72" t="s">
        <v>321</v>
      </c>
      <c r="B8" s="72"/>
      <c r="C8" s="72"/>
      <c r="D8" s="72"/>
      <c r="E8" s="72"/>
      <c r="F8" s="72"/>
      <c r="G8" s="72"/>
      <c r="H8" s="73" t="s">
        <v>321</v>
      </c>
      <c r="I8" s="73" t="s">
        <v>321</v>
      </c>
      <c r="J8" s="73" t="s">
        <v>321</v>
      </c>
      <c r="K8" s="73" t="s">
        <v>321</v>
      </c>
      <c r="L8" s="73" t="s">
        <v>321</v>
      </c>
      <c r="M8" s="73" t="s">
        <v>321</v>
      </c>
      <c r="N8" s="73" t="s">
        <v>321</v>
      </c>
      <c r="O8" s="73"/>
      <c r="P8" s="73" t="s">
        <v>321</v>
      </c>
      <c r="Q8" s="73" t="s">
        <v>321</v>
      </c>
      <c r="R8" s="73" t="s">
        <v>321</v>
      </c>
      <c r="S8" s="73" t="s">
        <v>321</v>
      </c>
      <c r="T8" s="73" t="s">
        <v>321</v>
      </c>
      <c r="U8" s="73" t="s">
        <v>321</v>
      </c>
      <c r="V8" s="73" t="s">
        <v>321</v>
      </c>
      <c r="W8" s="73" t="s">
        <v>321</v>
      </c>
      <c r="X8" s="73" t="s">
        <v>321</v>
      </c>
    </row>
    <row r="9" ht="18.75" customHeight="1" spans="1:24">
      <c r="A9" s="74" t="s">
        <v>321</v>
      </c>
      <c r="B9" s="75" t="s">
        <v>321</v>
      </c>
      <c r="C9" s="75" t="s">
        <v>321</v>
      </c>
      <c r="D9" s="75" t="s">
        <v>321</v>
      </c>
      <c r="E9" s="75" t="s">
        <v>321</v>
      </c>
      <c r="F9" s="75" t="s">
        <v>321</v>
      </c>
      <c r="G9" s="75" t="s">
        <v>321</v>
      </c>
      <c r="H9" s="74" t="s">
        <v>321</v>
      </c>
      <c r="I9" s="74" t="s">
        <v>321</v>
      </c>
      <c r="J9" s="74" t="s">
        <v>321</v>
      </c>
      <c r="K9" s="74" t="s">
        <v>321</v>
      </c>
      <c r="L9" s="73" t="s">
        <v>321</v>
      </c>
      <c r="M9" s="73" t="s">
        <v>321</v>
      </c>
      <c r="N9" s="73" t="s">
        <v>321</v>
      </c>
      <c r="O9" s="73"/>
      <c r="P9" s="73" t="s">
        <v>321</v>
      </c>
      <c r="Q9" s="73" t="s">
        <v>321</v>
      </c>
      <c r="R9" s="73" t="s">
        <v>321</v>
      </c>
      <c r="S9" s="73" t="s">
        <v>321</v>
      </c>
      <c r="T9" s="73" t="s">
        <v>321</v>
      </c>
      <c r="U9" s="73" t="s">
        <v>321</v>
      </c>
      <c r="V9" s="73" t="s">
        <v>321</v>
      </c>
      <c r="W9" s="73" t="s">
        <v>321</v>
      </c>
      <c r="X9" s="73" t="s">
        <v>321</v>
      </c>
    </row>
    <row r="10" ht="18.75" customHeight="1" spans="1:24">
      <c r="A10" s="76" t="s">
        <v>114</v>
      </c>
      <c r="B10" s="76"/>
      <c r="C10" s="76"/>
      <c r="D10" s="76"/>
      <c r="E10" s="76"/>
      <c r="F10" s="76"/>
      <c r="G10" s="76"/>
      <c r="H10" s="77" t="s">
        <v>321</v>
      </c>
      <c r="I10" s="77" t="s">
        <v>321</v>
      </c>
      <c r="J10" s="77" t="s">
        <v>321</v>
      </c>
      <c r="K10" s="77" t="s">
        <v>321</v>
      </c>
      <c r="L10" s="84" t="s">
        <v>321</v>
      </c>
      <c r="M10" s="73" t="s">
        <v>321</v>
      </c>
      <c r="N10" s="73" t="s">
        <v>321</v>
      </c>
      <c r="O10" s="73"/>
      <c r="P10" s="73" t="s">
        <v>321</v>
      </c>
      <c r="Q10" s="73" t="s">
        <v>321</v>
      </c>
      <c r="R10" s="73" t="s">
        <v>321</v>
      </c>
      <c r="S10" s="73" t="s">
        <v>321</v>
      </c>
      <c r="T10" s="73" t="s">
        <v>321</v>
      </c>
      <c r="U10" s="73" t="s">
        <v>321</v>
      </c>
      <c r="V10" s="73" t="s">
        <v>321</v>
      </c>
      <c r="W10" s="73" t="s">
        <v>321</v>
      </c>
      <c r="X10" s="73" t="s">
        <v>321</v>
      </c>
    </row>
    <row r="11" ht="31" customHeight="1" spans="1:11">
      <c r="A11" s="78" t="s">
        <v>469</v>
      </c>
      <c r="B11" s="78"/>
      <c r="C11" s="78"/>
      <c r="D11" s="78"/>
      <c r="E11" s="78"/>
      <c r="F11" s="78"/>
      <c r="G11" s="78"/>
      <c r="H11" s="78"/>
      <c r="I11" s="78"/>
      <c r="J11" s="78"/>
      <c r="K11" s="78"/>
    </row>
  </sheetData>
  <mergeCells count="19">
    <mergeCell ref="A2:X2"/>
    <mergeCell ref="A3:D3"/>
    <mergeCell ref="W3:X3"/>
    <mergeCell ref="H4:X4"/>
    <mergeCell ref="I5:O5"/>
    <mergeCell ref="S5:X5"/>
    <mergeCell ref="A10:G10"/>
    <mergeCell ref="A11:K11"/>
    <mergeCell ref="A4:A6"/>
    <mergeCell ref="B4:B6"/>
    <mergeCell ref="C4:C6"/>
    <mergeCell ref="D4:D6"/>
    <mergeCell ref="E4:E6"/>
    <mergeCell ref="F4:F6"/>
    <mergeCell ref="G4:G6"/>
    <mergeCell ref="H5:H6"/>
    <mergeCell ref="P5:P6"/>
    <mergeCell ref="Q5:Q6"/>
    <mergeCell ref="R5:R6"/>
  </mergeCells>
  <pageMargins left="0.708333333333333" right="0.708333333333333" top="0.739583333333333" bottom="0.739583333333333" header="0.3125" footer="0.3125"/>
  <pageSetup paperSize="9" scale="39" orientation="portrait" useFirstPageNumber="1"/>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N9"/>
  <sheetViews>
    <sheetView workbookViewId="0">
      <selection activeCell="C18" sqref="C18"/>
    </sheetView>
  </sheetViews>
  <sheetFormatPr defaultColWidth="9.14285714285714" defaultRowHeight="14.25" customHeight="1"/>
  <cols>
    <col min="1" max="1" width="37.7142857142857" style="33" customWidth="1"/>
    <col min="2" max="4" width="13.4285714285714" style="33" customWidth="1"/>
    <col min="5" max="14" width="10.2857142857143" style="33" customWidth="1"/>
    <col min="15" max="16384" width="9.14285714285714" style="2" customWidth="1"/>
  </cols>
  <sheetData>
    <row r="1" ht="13.5" customHeight="1" spans="4:14">
      <c r="D1" s="3"/>
      <c r="N1" s="32"/>
    </row>
    <row r="2" ht="35.25" customHeight="1" spans="1:14">
      <c r="A2" s="34" t="s">
        <v>470</v>
      </c>
      <c r="B2" s="35"/>
      <c r="C2" s="35"/>
      <c r="D2" s="35"/>
      <c r="E2" s="35"/>
      <c r="F2" s="35"/>
      <c r="G2" s="35"/>
      <c r="H2" s="35"/>
      <c r="I2" s="35"/>
      <c r="J2" s="35"/>
      <c r="K2" s="35"/>
      <c r="L2" s="35"/>
      <c r="M2" s="35"/>
      <c r="N2" s="35"/>
    </row>
    <row r="3" s="20" customFormat="1" ht="24" customHeight="1" spans="1:14">
      <c r="A3" s="36" t="s">
        <v>1</v>
      </c>
      <c r="B3" s="37"/>
      <c r="C3" s="37"/>
      <c r="D3" s="38"/>
      <c r="E3" s="37"/>
      <c r="F3" s="37"/>
      <c r="G3" s="37"/>
      <c r="H3" s="37"/>
      <c r="I3" s="37"/>
      <c r="J3" s="58"/>
      <c r="K3" s="58"/>
      <c r="L3" s="58"/>
      <c r="M3" s="58"/>
      <c r="N3" s="59" t="s">
        <v>163</v>
      </c>
    </row>
    <row r="4" ht="19.5" customHeight="1" spans="1:14">
      <c r="A4" s="39" t="s">
        <v>471</v>
      </c>
      <c r="B4" s="40" t="s">
        <v>178</v>
      </c>
      <c r="C4" s="41"/>
      <c r="D4" s="41"/>
      <c r="E4" s="40" t="s">
        <v>472</v>
      </c>
      <c r="F4" s="41"/>
      <c r="G4" s="41"/>
      <c r="H4" s="41"/>
      <c r="I4" s="41"/>
      <c r="J4" s="41"/>
      <c r="K4" s="41"/>
      <c r="L4" s="41"/>
      <c r="M4" s="41"/>
      <c r="N4" s="41"/>
    </row>
    <row r="5" ht="40.5" customHeight="1" spans="1:14">
      <c r="A5" s="42"/>
      <c r="B5" s="43" t="s">
        <v>50</v>
      </c>
      <c r="C5" s="44" t="s">
        <v>53</v>
      </c>
      <c r="D5" s="45" t="s">
        <v>473</v>
      </c>
      <c r="E5" s="46" t="s">
        <v>474</v>
      </c>
      <c r="F5" s="46" t="s">
        <v>475</v>
      </c>
      <c r="G5" s="46" t="s">
        <v>476</v>
      </c>
      <c r="H5" s="46" t="s">
        <v>477</v>
      </c>
      <c r="I5" s="46" t="s">
        <v>478</v>
      </c>
      <c r="J5" s="46" t="s">
        <v>479</v>
      </c>
      <c r="K5" s="46" t="s">
        <v>480</v>
      </c>
      <c r="L5" s="46" t="s">
        <v>481</v>
      </c>
      <c r="M5" s="46" t="s">
        <v>482</v>
      </c>
      <c r="N5" s="46" t="s">
        <v>483</v>
      </c>
    </row>
    <row r="6" ht="19.5" customHeight="1" spans="1:14">
      <c r="A6" s="46">
        <v>1</v>
      </c>
      <c r="B6" s="46">
        <v>2</v>
      </c>
      <c r="C6" s="46">
        <v>3</v>
      </c>
      <c r="D6" s="47">
        <v>4</v>
      </c>
      <c r="E6" s="46">
        <v>5</v>
      </c>
      <c r="F6" s="46">
        <v>6</v>
      </c>
      <c r="G6" s="46">
        <v>7</v>
      </c>
      <c r="H6" s="47">
        <v>8</v>
      </c>
      <c r="I6" s="46">
        <v>9</v>
      </c>
      <c r="J6" s="46">
        <v>10</v>
      </c>
      <c r="K6" s="46">
        <v>11</v>
      </c>
      <c r="L6" s="47">
        <v>12</v>
      </c>
      <c r="M6" s="46">
        <v>13</v>
      </c>
      <c r="N6" s="46">
        <v>23</v>
      </c>
    </row>
    <row r="7" ht="18.75" customHeight="1" spans="1:14">
      <c r="A7" s="27" t="s">
        <v>321</v>
      </c>
      <c r="B7" s="48" t="s">
        <v>321</v>
      </c>
      <c r="C7" s="48" t="s">
        <v>321</v>
      </c>
      <c r="D7" s="49" t="s">
        <v>321</v>
      </c>
      <c r="E7" s="48" t="s">
        <v>321</v>
      </c>
      <c r="F7" s="50" t="s">
        <v>321</v>
      </c>
      <c r="G7" s="50" t="s">
        <v>321</v>
      </c>
      <c r="H7" s="51" t="s">
        <v>321</v>
      </c>
      <c r="I7" s="50" t="s">
        <v>321</v>
      </c>
      <c r="J7" s="50" t="s">
        <v>321</v>
      </c>
      <c r="K7" s="50" t="s">
        <v>321</v>
      </c>
      <c r="L7" s="51" t="s">
        <v>321</v>
      </c>
      <c r="M7" s="50" t="s">
        <v>321</v>
      </c>
      <c r="N7" s="50" t="s">
        <v>321</v>
      </c>
    </row>
    <row r="8" ht="18.75" customHeight="1" spans="1:14">
      <c r="A8" s="30" t="s">
        <v>321</v>
      </c>
      <c r="B8" s="52" t="s">
        <v>321</v>
      </c>
      <c r="C8" s="52" t="s">
        <v>321</v>
      </c>
      <c r="D8" s="53" t="s">
        <v>321</v>
      </c>
      <c r="E8" s="52" t="s">
        <v>321</v>
      </c>
      <c r="F8" s="54" t="s">
        <v>321</v>
      </c>
      <c r="G8" s="55" t="s">
        <v>321</v>
      </c>
      <c r="H8" s="56" t="s">
        <v>321</v>
      </c>
      <c r="I8" s="55" t="s">
        <v>321</v>
      </c>
      <c r="J8" s="55" t="s">
        <v>321</v>
      </c>
      <c r="K8" s="55" t="s">
        <v>321</v>
      </c>
      <c r="L8" s="56" t="s">
        <v>321</v>
      </c>
      <c r="M8" s="55" t="s">
        <v>321</v>
      </c>
      <c r="N8" s="55" t="s">
        <v>321</v>
      </c>
    </row>
    <row r="9" ht="36" customHeight="1" spans="1:5">
      <c r="A9" s="57" t="s">
        <v>484</v>
      </c>
      <c r="B9" s="57"/>
      <c r="C9" s="57"/>
      <c r="D9" s="57"/>
      <c r="E9" s="57"/>
    </row>
  </sheetData>
  <mergeCells count="6">
    <mergeCell ref="A2:N2"/>
    <mergeCell ref="A3:I3"/>
    <mergeCell ref="B4:D4"/>
    <mergeCell ref="E4:N4"/>
    <mergeCell ref="A9:E9"/>
    <mergeCell ref="A4:A5"/>
  </mergeCells>
  <printOptions horizontalCentered="1"/>
  <pageMargins left="0.385416666666667" right="0.385416666666667" top="0.510416666666667" bottom="0.510416666666667" header="0.3125" footer="0.3125"/>
  <pageSetup paperSize="9" scale="56" orientation="portrait" useFirstPageNumber="1"/>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8"/>
  <sheetViews>
    <sheetView workbookViewId="0">
      <selection activeCell="C29" sqref="C29"/>
    </sheetView>
  </sheetViews>
  <sheetFormatPr defaultColWidth="9.14285714285714" defaultRowHeight="12" customHeight="1" outlineLevelRow="7"/>
  <cols>
    <col min="1" max="1" width="34.2857142857143" style="1" customWidth="1"/>
    <col min="2" max="2" width="29" style="1" customWidth="1"/>
    <col min="3" max="5" width="23.5714285714286" style="1" customWidth="1"/>
    <col min="6" max="6" width="11.2857142857143" style="21" customWidth="1"/>
    <col min="7" max="7" width="25.1428571428571" style="1" customWidth="1"/>
    <col min="8" max="8" width="15.5714285714286" style="21" customWidth="1"/>
    <col min="9" max="9" width="13.4285714285714" style="21" customWidth="1"/>
    <col min="10" max="10" width="18.8571428571429" style="1" customWidth="1"/>
    <col min="11" max="16384" width="9.14285714285714" style="2" customWidth="1"/>
  </cols>
  <sheetData>
    <row r="1" customHeight="1" spans="10:10">
      <c r="J1" s="32"/>
    </row>
    <row r="2" ht="36" customHeight="1" spans="1:10">
      <c r="A2" s="22" t="s">
        <v>485</v>
      </c>
      <c r="B2" s="22"/>
      <c r="C2" s="22"/>
      <c r="D2" s="22"/>
      <c r="E2" s="22"/>
      <c r="F2" s="23"/>
      <c r="G2" s="22"/>
      <c r="H2" s="23"/>
      <c r="I2" s="23"/>
      <c r="J2" s="22"/>
    </row>
    <row r="3" s="20" customFormat="1" ht="24" customHeight="1" spans="1:10">
      <c r="A3" s="24" t="s">
        <v>1</v>
      </c>
      <c r="B3" s="25"/>
      <c r="C3" s="25"/>
      <c r="D3" s="25"/>
      <c r="E3" s="25"/>
      <c r="G3" s="25"/>
      <c r="J3" s="25"/>
    </row>
    <row r="4" ht="44.25" customHeight="1" spans="1:10">
      <c r="A4" s="11" t="s">
        <v>311</v>
      </c>
      <c r="B4" s="11" t="s">
        <v>312</v>
      </c>
      <c r="C4" s="11" t="s">
        <v>313</v>
      </c>
      <c r="D4" s="11" t="s">
        <v>314</v>
      </c>
      <c r="E4" s="11" t="s">
        <v>315</v>
      </c>
      <c r="F4" s="26" t="s">
        <v>316</v>
      </c>
      <c r="G4" s="11" t="s">
        <v>317</v>
      </c>
      <c r="H4" s="26" t="s">
        <v>318</v>
      </c>
      <c r="I4" s="26" t="s">
        <v>319</v>
      </c>
      <c r="J4" s="11" t="s">
        <v>320</v>
      </c>
    </row>
    <row r="5" ht="14.25" customHeight="1" spans="1:10">
      <c r="A5" s="11">
        <v>1</v>
      </c>
      <c r="B5" s="11">
        <v>2</v>
      </c>
      <c r="C5" s="11">
        <v>3</v>
      </c>
      <c r="D5" s="11">
        <v>4</v>
      </c>
      <c r="E5" s="11">
        <v>5</v>
      </c>
      <c r="F5" s="26">
        <v>6</v>
      </c>
      <c r="G5" s="11">
        <v>7</v>
      </c>
      <c r="H5" s="26">
        <v>8</v>
      </c>
      <c r="I5" s="26">
        <v>9</v>
      </c>
      <c r="J5" s="11">
        <v>10</v>
      </c>
    </row>
    <row r="6" customHeight="1" spans="1:10">
      <c r="A6" s="27" t="s">
        <v>321</v>
      </c>
      <c r="B6" s="27"/>
      <c r="C6" s="27"/>
      <c r="D6" s="28"/>
      <c r="E6" s="28"/>
      <c r="F6" s="29"/>
      <c r="G6" s="28"/>
      <c r="H6" s="29"/>
      <c r="I6" s="29"/>
      <c r="J6" s="28"/>
    </row>
    <row r="7" customHeight="1" spans="1:10">
      <c r="A7" s="30" t="s">
        <v>321</v>
      </c>
      <c r="B7" s="30" t="s">
        <v>321</v>
      </c>
      <c r="C7" s="30" t="s">
        <v>321</v>
      </c>
      <c r="D7" s="31" t="s">
        <v>321</v>
      </c>
      <c r="E7" s="28" t="s">
        <v>321</v>
      </c>
      <c r="F7" s="29" t="s">
        <v>321</v>
      </c>
      <c r="G7" s="28" t="s">
        <v>321</v>
      </c>
      <c r="H7" s="29" t="s">
        <v>321</v>
      </c>
      <c r="I7" s="29" t="s">
        <v>321</v>
      </c>
      <c r="J7" s="28" t="s">
        <v>321</v>
      </c>
    </row>
    <row r="8" ht="36" customHeight="1" spans="1:3">
      <c r="A8" s="19" t="s">
        <v>484</v>
      </c>
      <c r="B8" s="19"/>
      <c r="C8" s="19"/>
    </row>
  </sheetData>
  <mergeCells count="3">
    <mergeCell ref="A2:J2"/>
    <mergeCell ref="A3:H3"/>
    <mergeCell ref="A8:C8"/>
  </mergeCells>
  <printOptions horizontalCentered="1"/>
  <pageMargins left="0.385416666666667" right="0.385416666666667" top="0.510416666666667" bottom="0.510416666666667" header="0.3125" footer="0.3125"/>
  <pageSetup paperSize="9" scale="46" orientation="portrait" useFirstPageNumber="1"/>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H10"/>
  <sheetViews>
    <sheetView workbookViewId="0">
      <selection activeCell="F25" sqref="F25"/>
    </sheetView>
  </sheetViews>
  <sheetFormatPr defaultColWidth="9.14285714285714" defaultRowHeight="12" customHeight="1" outlineLevelCol="7"/>
  <cols>
    <col min="1" max="1" width="29" style="1" customWidth="1"/>
    <col min="2" max="2" width="18.7142857142857" style="1" customWidth="1"/>
    <col min="3" max="3" width="24.8571428571429" style="1" customWidth="1"/>
    <col min="4" max="6" width="23.5714285714286" style="1" customWidth="1"/>
    <col min="7" max="7" width="25.1428571428571" style="1" customWidth="1"/>
    <col min="8" max="8" width="18.8571428571429" style="1" customWidth="1"/>
    <col min="9" max="16384" width="9.14285714285714" style="2" customWidth="1"/>
  </cols>
  <sheetData>
    <row r="1" customHeight="1" spans="8:8">
      <c r="H1" s="3"/>
    </row>
    <row r="2" ht="26.25" customHeight="1" spans="1:8">
      <c r="A2" s="4" t="s">
        <v>486</v>
      </c>
      <c r="B2" s="4"/>
      <c r="C2" s="4"/>
      <c r="D2" s="4"/>
      <c r="E2" s="4"/>
      <c r="F2" s="4"/>
      <c r="G2" s="4"/>
      <c r="H2" s="4"/>
    </row>
    <row r="3" ht="24" customHeight="1" spans="1:2">
      <c r="A3" s="5" t="s">
        <v>1</v>
      </c>
      <c r="B3" s="5"/>
    </row>
    <row r="4" ht="18" customHeight="1" spans="1:8">
      <c r="A4" s="6" t="s">
        <v>171</v>
      </c>
      <c r="B4" s="6" t="s">
        <v>487</v>
      </c>
      <c r="C4" s="6" t="s">
        <v>488</v>
      </c>
      <c r="D4" s="6" t="s">
        <v>489</v>
      </c>
      <c r="E4" s="6" t="s">
        <v>490</v>
      </c>
      <c r="F4" s="7" t="s">
        <v>491</v>
      </c>
      <c r="G4" s="8"/>
      <c r="H4" s="9"/>
    </row>
    <row r="5" ht="18" customHeight="1" spans="1:8">
      <c r="A5" s="10"/>
      <c r="B5" s="10"/>
      <c r="C5" s="10"/>
      <c r="D5" s="10"/>
      <c r="E5" s="10"/>
      <c r="F5" s="11" t="s">
        <v>439</v>
      </c>
      <c r="G5" s="11" t="s">
        <v>492</v>
      </c>
      <c r="H5" s="11" t="s">
        <v>493</v>
      </c>
    </row>
    <row r="6" ht="21" customHeight="1" spans="1:8">
      <c r="A6" s="12">
        <v>1</v>
      </c>
      <c r="B6" s="12">
        <v>2</v>
      </c>
      <c r="C6" s="12">
        <v>3</v>
      </c>
      <c r="D6" s="12">
        <v>4</v>
      </c>
      <c r="E6" s="12">
        <v>5</v>
      </c>
      <c r="F6" s="12">
        <v>6</v>
      </c>
      <c r="G6" s="12">
        <v>7</v>
      </c>
      <c r="H6" s="12">
        <v>8</v>
      </c>
    </row>
    <row r="7" ht="33" customHeight="1" spans="1:8">
      <c r="A7" s="13" t="s">
        <v>494</v>
      </c>
      <c r="B7" s="13"/>
      <c r="C7" s="13"/>
      <c r="D7" s="13"/>
      <c r="E7" s="13"/>
      <c r="F7" s="14"/>
      <c r="G7" s="14"/>
      <c r="H7" s="14"/>
    </row>
    <row r="8" ht="24" customHeight="1" spans="1:8">
      <c r="A8" s="15" t="s">
        <v>495</v>
      </c>
      <c r="B8" s="15"/>
      <c r="C8" s="15"/>
      <c r="D8" s="16"/>
      <c r="E8" s="16"/>
      <c r="F8" s="14"/>
      <c r="G8" s="14"/>
      <c r="H8" s="14"/>
    </row>
    <row r="9" ht="24" customHeight="1" spans="1:8">
      <c r="A9" s="17" t="s">
        <v>496</v>
      </c>
      <c r="B9" s="17"/>
      <c r="C9" s="17"/>
      <c r="D9" s="18"/>
      <c r="E9" s="16"/>
      <c r="F9" s="14"/>
      <c r="G9" s="14"/>
      <c r="H9" s="14"/>
    </row>
    <row r="10" ht="36" customHeight="1" spans="1:3">
      <c r="A10" s="19" t="s">
        <v>497</v>
      </c>
      <c r="B10" s="19"/>
      <c r="C10" s="19"/>
    </row>
  </sheetData>
  <mergeCells count="8">
    <mergeCell ref="A2:H2"/>
    <mergeCell ref="F4:H4"/>
    <mergeCell ref="A10:C10"/>
    <mergeCell ref="A4:A5"/>
    <mergeCell ref="B4:B5"/>
    <mergeCell ref="C4:C5"/>
    <mergeCell ref="D4:D5"/>
    <mergeCell ref="E4:E5"/>
  </mergeCells>
  <printOptions horizontalCentered="1"/>
  <pageMargins left="0.385416666666667" right="0.385416666666667" top="0.510416666666667" bottom="0.510416666666667" header="0.3125" footer="0.3125"/>
  <pageSetup paperSize="9" scale="54" orientation="portrait" useFirstPageNumber="1"/>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S9"/>
  <sheetViews>
    <sheetView workbookViewId="0">
      <selection activeCell="E15" sqref="E15"/>
    </sheetView>
  </sheetViews>
  <sheetFormatPr defaultColWidth="9.14285714285714" defaultRowHeight="14.25" customHeight="1"/>
  <cols>
    <col min="1" max="1" width="8.42857142857143" style="33" customWidth="1"/>
    <col min="2" max="2" width="20.1428571428571" style="33" customWidth="1"/>
    <col min="3" max="5" width="12.5714285714286" style="33" customWidth="1"/>
    <col min="6" max="6" width="8.57142857142857" style="33" customWidth="1"/>
    <col min="7" max="7" width="9.85714285714286" style="33" customWidth="1"/>
    <col min="8" max="8" width="10.2857142857143" style="33" customWidth="1"/>
    <col min="9" max="9" width="9.28571428571429" style="33" customWidth="1"/>
    <col min="10" max="10" width="11.5714285714286" style="33" customWidth="1"/>
    <col min="11" max="12" width="12.5714285714286" style="33" customWidth="1"/>
    <col min="13" max="13" width="9.85714285714286" style="33" customWidth="1"/>
    <col min="14" max="14" width="6.28571428571429" style="21" customWidth="1"/>
    <col min="15" max="15" width="9.57142857142857" style="21" customWidth="1"/>
    <col min="16" max="16" width="9.71428571428571" style="21" customWidth="1"/>
    <col min="17" max="17" width="10.5714285714286" style="21" customWidth="1"/>
    <col min="18" max="19" width="10.1428571428571" style="33" customWidth="1"/>
    <col min="20" max="16384" width="9.14285714285714" style="2" customWidth="1"/>
  </cols>
  <sheetData>
    <row r="1" ht="12" customHeight="1" spans="14:19">
      <c r="N1" s="189"/>
      <c r="O1" s="189"/>
      <c r="P1" s="189"/>
      <c r="Q1" s="189"/>
      <c r="R1" s="194"/>
      <c r="S1" s="194" t="s">
        <v>46</v>
      </c>
    </row>
    <row r="2" ht="36" customHeight="1" spans="1:19">
      <c r="A2" s="180" t="s">
        <v>47</v>
      </c>
      <c r="B2" s="139"/>
      <c r="C2" s="139"/>
      <c r="D2" s="139"/>
      <c r="E2" s="139"/>
      <c r="F2" s="139"/>
      <c r="G2" s="139"/>
      <c r="H2" s="139"/>
      <c r="I2" s="139"/>
      <c r="J2" s="139"/>
      <c r="K2" s="139"/>
      <c r="L2" s="139"/>
      <c r="M2" s="139"/>
      <c r="N2" s="180"/>
      <c r="O2" s="180"/>
      <c r="P2" s="180"/>
      <c r="Q2" s="180"/>
      <c r="R2" s="139"/>
      <c r="S2" s="180"/>
    </row>
    <row r="3" s="20" customFormat="1" ht="24" customHeight="1" spans="1:19">
      <c r="A3" s="5" t="s">
        <v>1</v>
      </c>
      <c r="B3" s="58"/>
      <c r="C3" s="58"/>
      <c r="D3" s="58"/>
      <c r="E3" s="58"/>
      <c r="F3" s="58"/>
      <c r="G3" s="58"/>
      <c r="H3" s="58"/>
      <c r="I3" s="58"/>
      <c r="J3" s="58"/>
      <c r="K3" s="58"/>
      <c r="L3" s="58"/>
      <c r="M3" s="58"/>
      <c r="N3" s="190"/>
      <c r="O3" s="190"/>
      <c r="P3" s="190"/>
      <c r="Q3" s="190"/>
      <c r="R3" s="59" t="s">
        <v>2</v>
      </c>
      <c r="S3" s="59" t="s">
        <v>2</v>
      </c>
    </row>
    <row r="4" ht="18.75" customHeight="1" spans="1:19">
      <c r="A4" s="181" t="s">
        <v>48</v>
      </c>
      <c r="B4" s="182" t="s">
        <v>49</v>
      </c>
      <c r="C4" s="182" t="s">
        <v>50</v>
      </c>
      <c r="D4" s="130" t="s">
        <v>51</v>
      </c>
      <c r="E4" s="183"/>
      <c r="F4" s="183"/>
      <c r="G4" s="183"/>
      <c r="H4" s="183"/>
      <c r="I4" s="183"/>
      <c r="J4" s="183"/>
      <c r="K4" s="183"/>
      <c r="L4" s="183"/>
      <c r="M4" s="179"/>
      <c r="N4" s="130" t="s">
        <v>42</v>
      </c>
      <c r="O4" s="130"/>
      <c r="P4" s="130"/>
      <c r="Q4" s="130"/>
      <c r="R4" s="183"/>
      <c r="S4" s="195"/>
    </row>
    <row r="5" ht="33.75" customHeight="1" spans="1:19">
      <c r="A5" s="184"/>
      <c r="B5" s="185"/>
      <c r="C5" s="185"/>
      <c r="D5" s="185" t="s">
        <v>52</v>
      </c>
      <c r="E5" s="185" t="s">
        <v>53</v>
      </c>
      <c r="F5" s="185" t="s">
        <v>54</v>
      </c>
      <c r="G5" s="185" t="s">
        <v>55</v>
      </c>
      <c r="H5" s="185" t="s">
        <v>56</v>
      </c>
      <c r="I5" s="185" t="s">
        <v>57</v>
      </c>
      <c r="J5" s="185" t="s">
        <v>58</v>
      </c>
      <c r="K5" s="185" t="s">
        <v>59</v>
      </c>
      <c r="L5" s="185" t="s">
        <v>60</v>
      </c>
      <c r="M5" s="185" t="s">
        <v>61</v>
      </c>
      <c r="N5" s="191" t="s">
        <v>52</v>
      </c>
      <c r="O5" s="191" t="s">
        <v>53</v>
      </c>
      <c r="P5" s="191" t="s">
        <v>54</v>
      </c>
      <c r="Q5" s="191" t="s">
        <v>55</v>
      </c>
      <c r="R5" s="185" t="s">
        <v>56</v>
      </c>
      <c r="S5" s="191" t="s">
        <v>62</v>
      </c>
    </row>
    <row r="6" ht="16.5" customHeight="1" spans="1:19">
      <c r="A6" s="186">
        <v>1</v>
      </c>
      <c r="B6" s="127">
        <v>2</v>
      </c>
      <c r="C6" s="127">
        <v>3</v>
      </c>
      <c r="D6" s="127">
        <v>4</v>
      </c>
      <c r="E6" s="186">
        <v>5</v>
      </c>
      <c r="F6" s="127">
        <v>6</v>
      </c>
      <c r="G6" s="127">
        <v>7</v>
      </c>
      <c r="H6" s="186">
        <v>8</v>
      </c>
      <c r="I6" s="127">
        <v>9</v>
      </c>
      <c r="J6" s="127">
        <v>10</v>
      </c>
      <c r="K6" s="186">
        <v>11</v>
      </c>
      <c r="L6" s="127">
        <v>12</v>
      </c>
      <c r="M6" s="127">
        <v>13</v>
      </c>
      <c r="N6" s="192">
        <v>14</v>
      </c>
      <c r="O6" s="192">
        <v>15</v>
      </c>
      <c r="P6" s="192">
        <v>16</v>
      </c>
      <c r="Q6" s="192">
        <v>17</v>
      </c>
      <c r="R6" s="127">
        <v>18</v>
      </c>
      <c r="S6" s="192">
        <v>19</v>
      </c>
    </row>
    <row r="7" ht="16.5" customHeight="1" spans="1:19">
      <c r="A7" s="143" t="s">
        <v>63</v>
      </c>
      <c r="B7" s="143" t="s">
        <v>64</v>
      </c>
      <c r="C7" s="144">
        <v>1194.7</v>
      </c>
      <c r="D7" s="144">
        <v>1194.7</v>
      </c>
      <c r="E7" s="144">
        <v>1194.7</v>
      </c>
      <c r="F7" s="118"/>
      <c r="G7" s="118"/>
      <c r="H7" s="118"/>
      <c r="I7" s="118"/>
      <c r="J7" s="118"/>
      <c r="K7" s="73"/>
      <c r="L7" s="118"/>
      <c r="M7" s="118"/>
      <c r="N7" s="73"/>
      <c r="O7" s="73"/>
      <c r="P7" s="73"/>
      <c r="Q7" s="73"/>
      <c r="R7" s="149"/>
      <c r="S7" s="73"/>
    </row>
    <row r="8" ht="16.5" customHeight="1" spans="1:19">
      <c r="A8" s="143" t="s">
        <v>65</v>
      </c>
      <c r="B8" s="143" t="s">
        <v>66</v>
      </c>
      <c r="C8" s="144">
        <v>1194.7</v>
      </c>
      <c r="D8" s="144">
        <v>1194.7</v>
      </c>
      <c r="E8" s="144">
        <v>1194.7</v>
      </c>
      <c r="F8" s="118"/>
      <c r="G8" s="118"/>
      <c r="H8" s="118"/>
      <c r="I8" s="118"/>
      <c r="J8" s="118"/>
      <c r="K8" s="128"/>
      <c r="L8" s="118"/>
      <c r="M8" s="118"/>
      <c r="N8" s="193"/>
      <c r="O8" s="193"/>
      <c r="P8" s="193"/>
      <c r="Q8" s="193"/>
      <c r="R8" s="128"/>
      <c r="S8" s="128"/>
    </row>
    <row r="9" ht="16.5" customHeight="1" spans="1:19">
      <c r="A9" s="187" t="s">
        <v>50</v>
      </c>
      <c r="B9" s="188"/>
      <c r="C9" s="144">
        <v>1194.7</v>
      </c>
      <c r="D9" s="144">
        <v>1194.7</v>
      </c>
      <c r="E9" s="144">
        <v>1194.7</v>
      </c>
      <c r="F9" s="118"/>
      <c r="G9" s="118"/>
      <c r="H9" s="118"/>
      <c r="I9" s="118"/>
      <c r="J9" s="118"/>
      <c r="K9" s="73"/>
      <c r="L9" s="118"/>
      <c r="M9" s="118"/>
      <c r="N9" s="73"/>
      <c r="O9" s="73"/>
      <c r="P9" s="73"/>
      <c r="Q9" s="73"/>
      <c r="R9" s="73"/>
      <c r="S9" s="73"/>
    </row>
  </sheetData>
  <mergeCells count="9">
    <mergeCell ref="R1:S1"/>
    <mergeCell ref="A2:S2"/>
    <mergeCell ref="A3:D3"/>
    <mergeCell ref="R3:S3"/>
    <mergeCell ref="D4:M4"/>
    <mergeCell ref="N4:S4"/>
    <mergeCell ref="A4:A5"/>
    <mergeCell ref="B4:B5"/>
    <mergeCell ref="C4:C5"/>
  </mergeCells>
  <printOptions horizontalCentered="1"/>
  <pageMargins left="0.385416666666667" right="0.385416666666667" top="0.510416666666667" bottom="0.510416666666667" header="0.3125" footer="0.3125"/>
  <pageSetup paperSize="9" scale="49" orientation="portrait" useFirstPageNumber="1"/>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L24"/>
  <sheetViews>
    <sheetView workbookViewId="0">
      <selection activeCell="C4" sqref="C4"/>
    </sheetView>
  </sheetViews>
  <sheetFormatPr defaultColWidth="9.14285714285714" defaultRowHeight="14.25" customHeight="1"/>
  <cols>
    <col min="1" max="1" width="14.2857142857143" style="33" customWidth="1"/>
    <col min="2" max="2" width="31.7142857142857" style="33" customWidth="1"/>
    <col min="3" max="3" width="12.2857142857143" style="33" customWidth="1"/>
    <col min="4" max="4" width="14" style="33" customWidth="1"/>
    <col min="5" max="5" width="11.7142857142857" style="33" customWidth="1"/>
    <col min="6" max="6" width="13.8571428571429" style="33" customWidth="1"/>
    <col min="7" max="7" width="16.5714285714286" style="33" customWidth="1"/>
    <col min="8" max="8" width="10.1428571428571" style="33" customWidth="1"/>
    <col min="9" max="9" width="12.5714285714286" style="33" customWidth="1"/>
    <col min="10" max="10" width="14.4285714285714" style="33" customWidth="1"/>
    <col min="11" max="11" width="14.8571428571429" style="33" customWidth="1"/>
    <col min="12" max="12" width="7.42857142857143" style="33" customWidth="1"/>
    <col min="13" max="16384" width="9.14285714285714" style="2" customWidth="1"/>
  </cols>
  <sheetData>
    <row r="1" ht="15.75" customHeight="1" spans="12:12">
      <c r="L1" s="3"/>
    </row>
    <row r="2" ht="39" customHeight="1" spans="1:12">
      <c r="A2" s="177" t="s">
        <v>67</v>
      </c>
      <c r="B2" s="177"/>
      <c r="C2" s="177"/>
      <c r="D2" s="177"/>
      <c r="E2" s="177"/>
      <c r="F2" s="177"/>
      <c r="G2" s="177"/>
      <c r="H2" s="177"/>
      <c r="I2" s="177"/>
      <c r="J2" s="177"/>
      <c r="K2" s="177"/>
      <c r="L2" s="177"/>
    </row>
    <row r="3" s="58" customFormat="1" ht="24" customHeight="1" spans="1:12">
      <c r="A3" s="178" t="s">
        <v>1</v>
      </c>
      <c r="B3" s="36"/>
      <c r="C3" s="37"/>
      <c r="D3" s="37"/>
      <c r="E3" s="37"/>
      <c r="F3" s="37"/>
      <c r="G3" s="37"/>
      <c r="H3" s="37"/>
      <c r="I3" s="37"/>
      <c r="L3" s="103" t="s">
        <v>2</v>
      </c>
    </row>
    <row r="4" ht="32.25" customHeight="1" spans="1:12">
      <c r="A4" s="11" t="s">
        <v>68</v>
      </c>
      <c r="B4" s="11" t="s">
        <v>69</v>
      </c>
      <c r="C4" s="46" t="s">
        <v>50</v>
      </c>
      <c r="D4" s="46" t="s">
        <v>70</v>
      </c>
      <c r="E4" s="46" t="s">
        <v>71</v>
      </c>
      <c r="F4" s="46" t="s">
        <v>54</v>
      </c>
      <c r="G4" s="11" t="s">
        <v>72</v>
      </c>
      <c r="H4" s="11" t="s">
        <v>73</v>
      </c>
      <c r="I4" s="11" t="s">
        <v>74</v>
      </c>
      <c r="J4" s="11" t="s">
        <v>75</v>
      </c>
      <c r="K4" s="11" t="s">
        <v>76</v>
      </c>
      <c r="L4" s="11" t="s">
        <v>77</v>
      </c>
    </row>
    <row r="5" ht="16.5" customHeight="1" spans="1:12">
      <c r="A5" s="46">
        <v>1</v>
      </c>
      <c r="B5" s="46">
        <v>2</v>
      </c>
      <c r="C5" s="46">
        <v>3</v>
      </c>
      <c r="D5" s="46">
        <v>4</v>
      </c>
      <c r="E5" s="46">
        <v>5</v>
      </c>
      <c r="F5" s="46">
        <v>6</v>
      </c>
      <c r="G5" s="46">
        <v>7</v>
      </c>
      <c r="H5" s="46">
        <v>8</v>
      </c>
      <c r="I5" s="46">
        <v>9</v>
      </c>
      <c r="J5" s="46">
        <v>10</v>
      </c>
      <c r="K5" s="46">
        <v>11</v>
      </c>
      <c r="L5" s="46">
        <v>12</v>
      </c>
    </row>
    <row r="6" ht="20.25" customHeight="1" spans="1:12">
      <c r="A6" s="149" t="s">
        <v>78</v>
      </c>
      <c r="B6" s="149" t="s">
        <v>79</v>
      </c>
      <c r="C6" s="144">
        <f>D6+E6</f>
        <v>886.01</v>
      </c>
      <c r="D6" s="144">
        <f>D7</f>
        <v>803.24</v>
      </c>
      <c r="E6" s="144">
        <v>82.77</v>
      </c>
      <c r="F6" s="118"/>
      <c r="G6" s="118"/>
      <c r="H6" s="144"/>
      <c r="I6" s="144"/>
      <c r="J6" s="149"/>
      <c r="K6" s="144"/>
      <c r="L6" s="144"/>
    </row>
    <row r="7" ht="20.25" customHeight="1" spans="1:12">
      <c r="A7" s="149" t="s">
        <v>80</v>
      </c>
      <c r="B7" s="149" t="s">
        <v>81</v>
      </c>
      <c r="C7" s="144">
        <f t="shared" ref="C7:C24" si="0">D7+E7</f>
        <v>886.01</v>
      </c>
      <c r="D7" s="144">
        <f>D8+D9+D10+D11</f>
        <v>803.24</v>
      </c>
      <c r="E7" s="144">
        <f>E8+E9+E10+E11</f>
        <v>82.77</v>
      </c>
      <c r="F7" s="118"/>
      <c r="G7" s="118"/>
      <c r="H7" s="144"/>
      <c r="I7" s="144"/>
      <c r="J7" s="128"/>
      <c r="K7" s="144"/>
      <c r="L7" s="144"/>
    </row>
    <row r="8" ht="20.25" customHeight="1" spans="1:12">
      <c r="A8" s="149" t="s">
        <v>82</v>
      </c>
      <c r="B8" s="149" t="s">
        <v>83</v>
      </c>
      <c r="C8" s="144">
        <f t="shared" si="0"/>
        <v>784.24</v>
      </c>
      <c r="D8" s="144">
        <v>784.24</v>
      </c>
      <c r="E8" s="144"/>
      <c r="F8" s="118"/>
      <c r="G8" s="118"/>
      <c r="H8" s="144"/>
      <c r="I8" s="144"/>
      <c r="J8" s="128"/>
      <c r="K8" s="144"/>
      <c r="L8" s="144"/>
    </row>
    <row r="9" ht="20.25" customHeight="1" spans="1:12">
      <c r="A9" s="149" t="s">
        <v>84</v>
      </c>
      <c r="B9" s="149" t="s">
        <v>85</v>
      </c>
      <c r="C9" s="144">
        <f t="shared" si="0"/>
        <v>38.77</v>
      </c>
      <c r="D9" s="144">
        <v>19</v>
      </c>
      <c r="E9" s="144">
        <v>19.77</v>
      </c>
      <c r="F9" s="118"/>
      <c r="G9" s="118"/>
      <c r="H9" s="144"/>
      <c r="I9" s="144"/>
      <c r="J9" s="128"/>
      <c r="K9" s="144"/>
      <c r="L9" s="144"/>
    </row>
    <row r="10" ht="20.25" customHeight="1" spans="1:12">
      <c r="A10" s="149" t="s">
        <v>86</v>
      </c>
      <c r="B10" s="149" t="s">
        <v>87</v>
      </c>
      <c r="C10" s="144">
        <f t="shared" si="0"/>
        <v>11</v>
      </c>
      <c r="D10" s="144"/>
      <c r="E10" s="144">
        <v>11</v>
      </c>
      <c r="F10" s="118"/>
      <c r="G10" s="118"/>
      <c r="H10" s="144"/>
      <c r="I10" s="144"/>
      <c r="J10" s="128"/>
      <c r="K10" s="144"/>
      <c r="L10" s="144"/>
    </row>
    <row r="11" ht="20.25" customHeight="1" spans="1:12">
      <c r="A11" s="149" t="s">
        <v>88</v>
      </c>
      <c r="B11" s="149" t="s">
        <v>89</v>
      </c>
      <c r="C11" s="144">
        <f t="shared" si="0"/>
        <v>52</v>
      </c>
      <c r="D11" s="144"/>
      <c r="E11" s="144">
        <v>52</v>
      </c>
      <c r="F11" s="118"/>
      <c r="G11" s="118"/>
      <c r="H11" s="144"/>
      <c r="I11" s="144"/>
      <c r="J11" s="128"/>
      <c r="K11" s="144"/>
      <c r="L11" s="144"/>
    </row>
    <row r="12" ht="20.25" customHeight="1" spans="1:12">
      <c r="A12" s="149" t="s">
        <v>90</v>
      </c>
      <c r="B12" s="149" t="s">
        <v>91</v>
      </c>
      <c r="C12" s="144">
        <f t="shared" si="0"/>
        <v>147.43</v>
      </c>
      <c r="D12" s="144">
        <f>D13</f>
        <v>147.43</v>
      </c>
      <c r="E12" s="144"/>
      <c r="F12" s="118"/>
      <c r="G12" s="118"/>
      <c r="H12" s="144"/>
      <c r="I12" s="144"/>
      <c r="J12" s="128"/>
      <c r="K12" s="144"/>
      <c r="L12" s="144"/>
    </row>
    <row r="13" ht="20.25" customHeight="1" spans="1:12">
      <c r="A13" s="149" t="s">
        <v>92</v>
      </c>
      <c r="B13" s="149" t="s">
        <v>93</v>
      </c>
      <c r="C13" s="144">
        <f t="shared" si="0"/>
        <v>147.43</v>
      </c>
      <c r="D13" s="144">
        <f>D14+D15+D16</f>
        <v>147.43</v>
      </c>
      <c r="E13" s="144"/>
      <c r="F13" s="118"/>
      <c r="G13" s="118"/>
      <c r="H13" s="144"/>
      <c r="I13" s="144"/>
      <c r="J13" s="128"/>
      <c r="K13" s="144"/>
      <c r="L13" s="144"/>
    </row>
    <row r="14" ht="20.25" customHeight="1" spans="1:12">
      <c r="A14" s="149" t="s">
        <v>94</v>
      </c>
      <c r="B14" s="149" t="s">
        <v>95</v>
      </c>
      <c r="C14" s="144">
        <f t="shared" si="0"/>
        <v>60.61</v>
      </c>
      <c r="D14" s="144">
        <v>60.61</v>
      </c>
      <c r="E14" s="144"/>
      <c r="F14" s="118"/>
      <c r="G14" s="118"/>
      <c r="H14" s="144"/>
      <c r="I14" s="144"/>
      <c r="J14" s="128"/>
      <c r="K14" s="144"/>
      <c r="L14" s="144"/>
    </row>
    <row r="15" ht="20.25" customHeight="1" spans="1:12">
      <c r="A15" s="149" t="s">
        <v>96</v>
      </c>
      <c r="B15" s="149" t="s">
        <v>97</v>
      </c>
      <c r="C15" s="144">
        <f t="shared" si="0"/>
        <v>74.02</v>
      </c>
      <c r="D15" s="144">
        <v>74.02</v>
      </c>
      <c r="E15" s="144"/>
      <c r="F15" s="118"/>
      <c r="G15" s="118"/>
      <c r="H15" s="144"/>
      <c r="I15" s="144"/>
      <c r="J15" s="128"/>
      <c r="K15" s="144"/>
      <c r="L15" s="144"/>
    </row>
    <row r="16" ht="20.25" customHeight="1" spans="1:12">
      <c r="A16" s="149" t="s">
        <v>98</v>
      </c>
      <c r="B16" s="149" t="s">
        <v>99</v>
      </c>
      <c r="C16" s="144">
        <f t="shared" si="0"/>
        <v>12.8</v>
      </c>
      <c r="D16" s="144">
        <v>12.8</v>
      </c>
      <c r="E16" s="144"/>
      <c r="F16" s="118"/>
      <c r="G16" s="118"/>
      <c r="H16" s="144"/>
      <c r="I16" s="144"/>
      <c r="J16" s="128"/>
      <c r="K16" s="144"/>
      <c r="L16" s="144"/>
    </row>
    <row r="17" ht="20.25" customHeight="1" spans="1:12">
      <c r="A17" s="149" t="s">
        <v>100</v>
      </c>
      <c r="B17" s="149" t="s">
        <v>101</v>
      </c>
      <c r="C17" s="144">
        <f t="shared" si="0"/>
        <v>75.27</v>
      </c>
      <c r="D17" s="144">
        <v>75.27</v>
      </c>
      <c r="E17" s="144"/>
      <c r="F17" s="118"/>
      <c r="G17" s="118"/>
      <c r="H17" s="144"/>
      <c r="I17" s="144"/>
      <c r="J17" s="128"/>
      <c r="K17" s="144"/>
      <c r="L17" s="144"/>
    </row>
    <row r="18" ht="20.25" customHeight="1" spans="1:12">
      <c r="A18" s="149" t="s">
        <v>102</v>
      </c>
      <c r="B18" s="149" t="s">
        <v>103</v>
      </c>
      <c r="C18" s="144">
        <f t="shared" si="0"/>
        <v>75.27</v>
      </c>
      <c r="D18" s="144">
        <v>75.27</v>
      </c>
      <c r="E18" s="144"/>
      <c r="F18" s="118"/>
      <c r="G18" s="118"/>
      <c r="H18" s="144"/>
      <c r="I18" s="144"/>
      <c r="J18" s="128"/>
      <c r="K18" s="144"/>
      <c r="L18" s="144"/>
    </row>
    <row r="19" ht="20.25" customHeight="1" spans="1:12">
      <c r="A19" s="149" t="s">
        <v>104</v>
      </c>
      <c r="B19" s="149" t="s">
        <v>105</v>
      </c>
      <c r="C19" s="144">
        <f t="shared" si="0"/>
        <v>40.77</v>
      </c>
      <c r="D19" s="144">
        <v>40.77</v>
      </c>
      <c r="E19" s="144"/>
      <c r="F19" s="118"/>
      <c r="G19" s="118"/>
      <c r="H19" s="144"/>
      <c r="I19" s="144"/>
      <c r="J19" s="128"/>
      <c r="K19" s="144"/>
      <c r="L19" s="144"/>
    </row>
    <row r="20" ht="20.25" customHeight="1" spans="1:12">
      <c r="A20" s="149" t="s">
        <v>106</v>
      </c>
      <c r="B20" s="149" t="s">
        <v>107</v>
      </c>
      <c r="C20" s="144">
        <f t="shared" si="0"/>
        <v>34.5</v>
      </c>
      <c r="D20" s="144">
        <v>34.5</v>
      </c>
      <c r="E20" s="144"/>
      <c r="F20" s="118"/>
      <c r="G20" s="118"/>
      <c r="H20" s="144"/>
      <c r="I20" s="144"/>
      <c r="J20" s="128"/>
      <c r="K20" s="144"/>
      <c r="L20" s="144"/>
    </row>
    <row r="21" ht="20.25" customHeight="1" spans="1:12">
      <c r="A21" s="149" t="s">
        <v>108</v>
      </c>
      <c r="B21" s="149" t="s">
        <v>109</v>
      </c>
      <c r="C21" s="144">
        <f t="shared" si="0"/>
        <v>85.99</v>
      </c>
      <c r="D21" s="144">
        <v>85.99</v>
      </c>
      <c r="E21" s="144"/>
      <c r="F21" s="118"/>
      <c r="G21" s="118"/>
      <c r="H21" s="144"/>
      <c r="I21" s="144"/>
      <c r="J21" s="128"/>
      <c r="K21" s="144"/>
      <c r="L21" s="144"/>
    </row>
    <row r="22" ht="20.25" customHeight="1" spans="1:12">
      <c r="A22" s="149" t="s">
        <v>110</v>
      </c>
      <c r="B22" s="149" t="s">
        <v>111</v>
      </c>
      <c r="C22" s="144">
        <f t="shared" si="0"/>
        <v>85.99</v>
      </c>
      <c r="D22" s="144">
        <v>85.99</v>
      </c>
      <c r="E22" s="144"/>
      <c r="F22" s="118"/>
      <c r="G22" s="118"/>
      <c r="H22" s="144"/>
      <c r="I22" s="144"/>
      <c r="J22" s="128"/>
      <c r="K22" s="144"/>
      <c r="L22" s="144"/>
    </row>
    <row r="23" ht="20.25" customHeight="1" spans="1:12">
      <c r="A23" s="149" t="s">
        <v>112</v>
      </c>
      <c r="B23" s="149" t="s">
        <v>113</v>
      </c>
      <c r="C23" s="144">
        <f t="shared" si="0"/>
        <v>85.99</v>
      </c>
      <c r="D23" s="144">
        <v>85.99</v>
      </c>
      <c r="E23" s="144"/>
      <c r="F23" s="118"/>
      <c r="G23" s="118"/>
      <c r="H23" s="144"/>
      <c r="I23" s="144"/>
      <c r="J23" s="128"/>
      <c r="K23" s="144"/>
      <c r="L23" s="144"/>
    </row>
    <row r="24" ht="16.5" customHeight="1" spans="1:12">
      <c r="A24" s="129" t="s">
        <v>114</v>
      </c>
      <c r="B24" s="179" t="s">
        <v>114</v>
      </c>
      <c r="C24" s="144">
        <f>C21+C17+C12+C6</f>
        <v>1194.7</v>
      </c>
      <c r="D24" s="118">
        <f>D21+D17+D12+D6</f>
        <v>1111.93</v>
      </c>
      <c r="E24" s="118">
        <v>82.77</v>
      </c>
      <c r="F24" s="118"/>
      <c r="G24" s="118"/>
      <c r="H24" s="118"/>
      <c r="I24" s="118"/>
      <c r="J24" s="73"/>
      <c r="K24" s="118"/>
      <c r="L24" s="118"/>
    </row>
  </sheetData>
  <mergeCells count="3">
    <mergeCell ref="A2:L2"/>
    <mergeCell ref="A3:I3"/>
    <mergeCell ref="A24:B24"/>
  </mergeCells>
  <printOptions horizontalCentered="1"/>
  <pageMargins left="0.385416666666667" right="0.385416666666667" top="0.510416666666667" bottom="0.510416666666667" header="0.3125" footer="0.3125"/>
  <pageSetup paperSize="9" scale="58" orientation="portrait" useFirstPageNumber="1"/>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2"/>
  <sheetViews>
    <sheetView workbookViewId="0">
      <selection activeCell="D28" sqref="D28"/>
    </sheetView>
  </sheetViews>
  <sheetFormatPr defaultColWidth="9.14285714285714" defaultRowHeight="14.25" customHeight="1" outlineLevelCol="3"/>
  <cols>
    <col min="1" max="1" width="31.2857142857143" style="1" customWidth="1"/>
    <col min="2" max="2" width="15.5714285714286" style="1" customWidth="1"/>
    <col min="3" max="3" width="30.5714285714286" style="1" customWidth="1"/>
    <col min="4" max="4" width="20.2857142857143" style="1" customWidth="1"/>
    <col min="5" max="16384" width="9.14285714285714" style="2" customWidth="1"/>
  </cols>
  <sheetData>
    <row r="1" customHeight="1" spans="4:4">
      <c r="D1" s="102"/>
    </row>
    <row r="2" ht="36" customHeight="1" spans="1:4">
      <c r="A2" s="164" t="s">
        <v>115</v>
      </c>
      <c r="B2" s="164"/>
      <c r="C2" s="164"/>
      <c r="D2" s="164"/>
    </row>
    <row r="3" s="20" customFormat="1" ht="24" customHeight="1" spans="1:4">
      <c r="A3" s="24" t="s">
        <v>1</v>
      </c>
      <c r="B3" s="168"/>
      <c r="C3" s="168"/>
      <c r="D3" s="103" t="s">
        <v>2</v>
      </c>
    </row>
    <row r="4" ht="19.5" customHeight="1" spans="1:4">
      <c r="A4" s="40" t="s">
        <v>3</v>
      </c>
      <c r="B4" s="112"/>
      <c r="C4" s="40" t="s">
        <v>4</v>
      </c>
      <c r="D4" s="112"/>
    </row>
    <row r="5" ht="21.75" customHeight="1" spans="1:4">
      <c r="A5" s="39" t="s">
        <v>5</v>
      </c>
      <c r="B5" s="169" t="s">
        <v>6</v>
      </c>
      <c r="C5" s="39" t="s">
        <v>116</v>
      </c>
      <c r="D5" s="169" t="s">
        <v>6</v>
      </c>
    </row>
    <row r="6" ht="17.25" customHeight="1" spans="1:4">
      <c r="A6" s="42"/>
      <c r="B6" s="69"/>
      <c r="C6" s="42"/>
      <c r="D6" s="69"/>
    </row>
    <row r="7" ht="17.25" customHeight="1" spans="1:4">
      <c r="A7" s="149" t="s">
        <v>117</v>
      </c>
      <c r="B7" s="144">
        <v>1194.7</v>
      </c>
      <c r="C7" s="170" t="s">
        <v>118</v>
      </c>
      <c r="D7" s="118">
        <f>B7</f>
        <v>1194.7</v>
      </c>
    </row>
    <row r="8" ht="17.25" customHeight="1" spans="1:4">
      <c r="A8" s="73" t="s">
        <v>119</v>
      </c>
      <c r="B8" s="144">
        <v>1194.7</v>
      </c>
      <c r="C8" s="170" t="s">
        <v>120</v>
      </c>
      <c r="D8" s="118">
        <v>886.01</v>
      </c>
    </row>
    <row r="9" ht="17.25" customHeight="1" spans="1:4">
      <c r="A9" s="73" t="s">
        <v>121</v>
      </c>
      <c r="B9" s="144">
        <v>1172.06</v>
      </c>
      <c r="C9" s="170" t="s">
        <v>122</v>
      </c>
      <c r="D9" s="118"/>
    </row>
    <row r="10" ht="17.25" customHeight="1" spans="1:4">
      <c r="A10" s="73" t="s">
        <v>123</v>
      </c>
      <c r="B10" s="144"/>
      <c r="C10" s="170" t="s">
        <v>124</v>
      </c>
      <c r="D10" s="118"/>
    </row>
    <row r="11" ht="17.25" customHeight="1" spans="1:4">
      <c r="A11" s="73" t="s">
        <v>125</v>
      </c>
      <c r="B11" s="144">
        <v>19</v>
      </c>
      <c r="C11" s="170" t="s">
        <v>126</v>
      </c>
      <c r="D11" s="118"/>
    </row>
    <row r="12" ht="17.25" customHeight="1" spans="1:4">
      <c r="A12" s="73" t="s">
        <v>127</v>
      </c>
      <c r="B12" s="144"/>
      <c r="C12" s="170" t="s">
        <v>128</v>
      </c>
      <c r="D12" s="118"/>
    </row>
    <row r="13" ht="17.25" customHeight="1" spans="1:4">
      <c r="A13" s="73" t="s">
        <v>129</v>
      </c>
      <c r="B13" s="118">
        <v>3.64</v>
      </c>
      <c r="C13" s="170" t="s">
        <v>130</v>
      </c>
      <c r="D13" s="118"/>
    </row>
    <row r="14" ht="17.25" customHeight="1" spans="1:4">
      <c r="A14" s="73" t="s">
        <v>131</v>
      </c>
      <c r="B14" s="118"/>
      <c r="C14" s="170" t="s">
        <v>132</v>
      </c>
      <c r="D14" s="118"/>
    </row>
    <row r="15" ht="17.25" customHeight="1" spans="1:4">
      <c r="A15" s="73" t="s">
        <v>133</v>
      </c>
      <c r="B15" s="118"/>
      <c r="C15" s="170" t="s">
        <v>134</v>
      </c>
      <c r="D15" s="118">
        <v>147.43</v>
      </c>
    </row>
    <row r="16" ht="17.25" customHeight="1" spans="1:4">
      <c r="A16" s="73"/>
      <c r="B16" s="149"/>
      <c r="C16" s="170" t="s">
        <v>135</v>
      </c>
      <c r="D16" s="118">
        <v>75.27</v>
      </c>
    </row>
    <row r="17" ht="17.25" customHeight="1" spans="1:4">
      <c r="A17" s="171"/>
      <c r="B17" s="172"/>
      <c r="C17" s="170" t="s">
        <v>136</v>
      </c>
      <c r="D17" s="118"/>
    </row>
    <row r="18" ht="17.25" customHeight="1" spans="1:4">
      <c r="A18" s="171"/>
      <c r="B18" s="172"/>
      <c r="C18" s="170" t="s">
        <v>137</v>
      </c>
      <c r="D18" s="118"/>
    </row>
    <row r="19" ht="17.25" customHeight="1" spans="1:4">
      <c r="A19" s="173"/>
      <c r="B19" s="173"/>
      <c r="C19" s="170" t="s">
        <v>138</v>
      </c>
      <c r="D19" s="118"/>
    </row>
    <row r="20" ht="17.25" customHeight="1" spans="1:4">
      <c r="A20" s="173"/>
      <c r="B20" s="173"/>
      <c r="C20" s="170" t="s">
        <v>139</v>
      </c>
      <c r="D20" s="118"/>
    </row>
    <row r="21" ht="17.25" customHeight="1" spans="1:4">
      <c r="A21" s="173"/>
      <c r="B21" s="173"/>
      <c r="C21" s="170" t="s">
        <v>140</v>
      </c>
      <c r="D21" s="118"/>
    </row>
    <row r="22" ht="17.25" customHeight="1" spans="1:4">
      <c r="A22" s="173"/>
      <c r="B22" s="173"/>
      <c r="C22" s="170" t="s">
        <v>141</v>
      </c>
      <c r="D22" s="118"/>
    </row>
    <row r="23" ht="17.25" customHeight="1" spans="1:4">
      <c r="A23" s="173"/>
      <c r="B23" s="173"/>
      <c r="C23" s="170" t="s">
        <v>142</v>
      </c>
      <c r="D23" s="118"/>
    </row>
    <row r="24" ht="17.25" customHeight="1" spans="1:4">
      <c r="A24" s="173"/>
      <c r="B24" s="173"/>
      <c r="C24" s="170" t="s">
        <v>143</v>
      </c>
      <c r="D24" s="118"/>
    </row>
    <row r="25" ht="17.25" customHeight="1" spans="1:4">
      <c r="A25" s="173"/>
      <c r="B25" s="173"/>
      <c r="C25" s="170" t="s">
        <v>144</v>
      </c>
      <c r="D25" s="118"/>
    </row>
    <row r="26" ht="17.25" customHeight="1" spans="1:4">
      <c r="A26" s="173"/>
      <c r="B26" s="173"/>
      <c r="C26" s="170" t="s">
        <v>145</v>
      </c>
      <c r="D26" s="118">
        <v>85.99</v>
      </c>
    </row>
    <row r="27" ht="17.25" customHeight="1" spans="1:4">
      <c r="A27" s="173"/>
      <c r="B27" s="173"/>
      <c r="C27" s="170" t="s">
        <v>146</v>
      </c>
      <c r="D27" s="118"/>
    </row>
    <row r="28" ht="17.25" customHeight="1" spans="1:4">
      <c r="A28" s="173"/>
      <c r="B28" s="173"/>
      <c r="C28" s="170" t="s">
        <v>147</v>
      </c>
      <c r="D28" s="118"/>
    </row>
    <row r="29" ht="17.25" customHeight="1" spans="1:4">
      <c r="A29" s="173"/>
      <c r="B29" s="173"/>
      <c r="C29" s="170" t="s">
        <v>148</v>
      </c>
      <c r="D29" s="118"/>
    </row>
    <row r="30" ht="17.25" customHeight="1" spans="1:4">
      <c r="A30" s="173"/>
      <c r="B30" s="173"/>
      <c r="C30" s="170" t="s">
        <v>149</v>
      </c>
      <c r="D30" s="118"/>
    </row>
    <row r="31" customHeight="1" spans="1:4">
      <c r="A31" s="174"/>
      <c r="B31" s="172"/>
      <c r="C31" s="171" t="s">
        <v>150</v>
      </c>
      <c r="D31" s="172"/>
    </row>
    <row r="32" ht="17.25" customHeight="1" spans="1:4">
      <c r="A32" s="175" t="s">
        <v>151</v>
      </c>
      <c r="B32" s="176">
        <f>B7</f>
        <v>1194.7</v>
      </c>
      <c r="C32" s="174" t="s">
        <v>45</v>
      </c>
      <c r="D32" s="176">
        <f>B32</f>
        <v>1194.7</v>
      </c>
    </row>
  </sheetData>
  <mergeCells count="8">
    <mergeCell ref="A2:D2"/>
    <mergeCell ref="A3:B3"/>
    <mergeCell ref="A4:B4"/>
    <mergeCell ref="C4:D4"/>
    <mergeCell ref="A5:A6"/>
    <mergeCell ref="B5:B6"/>
    <mergeCell ref="C5:C6"/>
    <mergeCell ref="D5:D6"/>
  </mergeCells>
  <printOptions horizontalCentered="1"/>
  <pageMargins left="0.385416666666667" right="0.385416666666667" top="0.510416666666667" bottom="0.510416666666667" header="0.3125" footer="0.3125"/>
  <pageSetup paperSize="9" orientation="portrait" useFirstPageNumber="1"/>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25"/>
  <sheetViews>
    <sheetView workbookViewId="0">
      <selection activeCell="D7" sqref="D7"/>
    </sheetView>
  </sheetViews>
  <sheetFormatPr defaultColWidth="9.14285714285714" defaultRowHeight="14.25" customHeight="1" outlineLevelCol="6"/>
  <cols>
    <col min="1" max="1" width="10.1428571428571" style="104" customWidth="1"/>
    <col min="2" max="2" width="33.1428571428571" style="104" customWidth="1"/>
    <col min="3" max="3" width="12.4285714285714" style="33" customWidth="1"/>
    <col min="4" max="4" width="11.5714285714286" style="33" customWidth="1"/>
    <col min="5" max="5" width="17.7142857142857" style="33" customWidth="1"/>
    <col min="6" max="7" width="11.8571428571429" style="33" customWidth="1"/>
    <col min="8" max="16384" width="9.14285714285714" style="2" customWidth="1"/>
  </cols>
  <sheetData>
    <row r="1" ht="12" customHeight="1" spans="4:7">
      <c r="D1" s="163"/>
      <c r="F1" s="3"/>
      <c r="G1" s="3"/>
    </row>
    <row r="2" ht="39" customHeight="1" spans="1:7">
      <c r="A2" s="164" t="s">
        <v>152</v>
      </c>
      <c r="B2" s="164"/>
      <c r="C2" s="164"/>
      <c r="D2" s="164"/>
      <c r="E2" s="164"/>
      <c r="F2" s="164"/>
      <c r="G2" s="164"/>
    </row>
    <row r="3" s="58" customFormat="1" ht="24" customHeight="1" spans="1:7">
      <c r="A3" s="24" t="s">
        <v>1</v>
      </c>
      <c r="B3" s="140"/>
      <c r="F3" s="103"/>
      <c r="G3" s="103" t="s">
        <v>2</v>
      </c>
    </row>
    <row r="4" ht="20.25" customHeight="1" spans="1:7">
      <c r="A4" s="165" t="s">
        <v>153</v>
      </c>
      <c r="B4" s="166"/>
      <c r="C4" s="40" t="s">
        <v>70</v>
      </c>
      <c r="D4" s="41"/>
      <c r="E4" s="41"/>
      <c r="F4" s="112"/>
      <c r="G4" s="167" t="s">
        <v>71</v>
      </c>
    </row>
    <row r="5" ht="20.25" customHeight="1" spans="1:7">
      <c r="A5" s="142" t="s">
        <v>68</v>
      </c>
      <c r="B5" s="142" t="s">
        <v>69</v>
      </c>
      <c r="C5" s="46" t="s">
        <v>50</v>
      </c>
      <c r="D5" s="46" t="s">
        <v>52</v>
      </c>
      <c r="E5" s="46" t="s">
        <v>154</v>
      </c>
      <c r="F5" s="46" t="s">
        <v>155</v>
      </c>
      <c r="G5" s="92"/>
    </row>
    <row r="6" ht="13.5" customHeight="1" spans="1:7">
      <c r="A6" s="142" t="s">
        <v>156</v>
      </c>
      <c r="B6" s="142" t="s">
        <v>157</v>
      </c>
      <c r="C6" s="142" t="s">
        <v>158</v>
      </c>
      <c r="D6" s="46"/>
      <c r="E6" s="142" t="s">
        <v>159</v>
      </c>
      <c r="F6" s="142" t="s">
        <v>160</v>
      </c>
      <c r="G6" s="142" t="s">
        <v>161</v>
      </c>
    </row>
    <row r="7" ht="18.75" customHeight="1" spans="1:7">
      <c r="A7" s="143" t="s">
        <v>78</v>
      </c>
      <c r="B7" s="143" t="s">
        <v>79</v>
      </c>
      <c r="C7" s="118">
        <f>D7+G7</f>
        <v>886.01</v>
      </c>
      <c r="D7" s="144">
        <f>E7+F7</f>
        <v>803.24</v>
      </c>
      <c r="E7" s="144">
        <f>E8</f>
        <v>603.03</v>
      </c>
      <c r="F7" s="144">
        <v>200.21</v>
      </c>
      <c r="G7" s="144">
        <v>82.77</v>
      </c>
    </row>
    <row r="8" ht="18.75" customHeight="1" spans="1:7">
      <c r="A8" s="143" t="s">
        <v>80</v>
      </c>
      <c r="B8" s="143" t="s">
        <v>81</v>
      </c>
      <c r="C8" s="118">
        <f t="shared" ref="C8:C25" si="0">D8+G8</f>
        <v>886.01</v>
      </c>
      <c r="D8" s="144">
        <f t="shared" ref="D8:D25" si="1">E8+F8</f>
        <v>803.24</v>
      </c>
      <c r="E8" s="144">
        <f>E9+E10+E11+E12</f>
        <v>603.03</v>
      </c>
      <c r="F8" s="144">
        <v>200.21</v>
      </c>
      <c r="G8" s="144">
        <v>82.77</v>
      </c>
    </row>
    <row r="9" ht="18.75" customHeight="1" spans="1:7">
      <c r="A9" s="143" t="s">
        <v>82</v>
      </c>
      <c r="B9" s="143" t="s">
        <v>83</v>
      </c>
      <c r="C9" s="118">
        <f t="shared" si="0"/>
        <v>784.24</v>
      </c>
      <c r="D9" s="144">
        <f t="shared" si="1"/>
        <v>784.24</v>
      </c>
      <c r="E9" s="144">
        <v>603.03</v>
      </c>
      <c r="F9" s="144">
        <v>181.21</v>
      </c>
      <c r="G9" s="144"/>
    </row>
    <row r="10" ht="18.75" customHeight="1" spans="1:7">
      <c r="A10" s="143" t="s">
        <v>84</v>
      </c>
      <c r="B10" s="143" t="s">
        <v>85</v>
      </c>
      <c r="C10" s="118">
        <f t="shared" si="0"/>
        <v>38.77</v>
      </c>
      <c r="D10" s="144">
        <f t="shared" si="1"/>
        <v>19</v>
      </c>
      <c r="E10" s="144"/>
      <c r="F10" s="144">
        <v>19</v>
      </c>
      <c r="G10" s="144">
        <v>19.77</v>
      </c>
    </row>
    <row r="11" ht="18.75" customHeight="1" spans="1:7">
      <c r="A11" s="143" t="s">
        <v>86</v>
      </c>
      <c r="B11" s="143" t="s">
        <v>87</v>
      </c>
      <c r="C11" s="118">
        <f t="shared" si="0"/>
        <v>11</v>
      </c>
      <c r="D11" s="144">
        <f t="shared" si="1"/>
        <v>0</v>
      </c>
      <c r="E11" s="144"/>
      <c r="F11" s="144"/>
      <c r="G11" s="144">
        <v>11</v>
      </c>
    </row>
    <row r="12" ht="18.75" customHeight="1" spans="1:7">
      <c r="A12" s="143" t="s">
        <v>88</v>
      </c>
      <c r="B12" s="143" t="s">
        <v>89</v>
      </c>
      <c r="C12" s="118">
        <f t="shared" si="0"/>
        <v>52</v>
      </c>
      <c r="D12" s="144">
        <f t="shared" si="1"/>
        <v>0</v>
      </c>
      <c r="E12" s="144"/>
      <c r="F12" s="144"/>
      <c r="G12" s="144">
        <v>52</v>
      </c>
    </row>
    <row r="13" ht="18.75" customHeight="1" spans="1:7">
      <c r="A13" s="143" t="s">
        <v>90</v>
      </c>
      <c r="B13" s="143" t="s">
        <v>91</v>
      </c>
      <c r="C13" s="118">
        <f t="shared" si="0"/>
        <v>147.43</v>
      </c>
      <c r="D13" s="144">
        <f t="shared" si="1"/>
        <v>147.43</v>
      </c>
      <c r="E13" s="144">
        <f>E14</f>
        <v>147.43</v>
      </c>
      <c r="F13" s="144"/>
      <c r="G13" s="144"/>
    </row>
    <row r="14" ht="18.75" customHeight="1" spans="1:7">
      <c r="A14" s="143" t="s">
        <v>92</v>
      </c>
      <c r="B14" s="143" t="s">
        <v>93</v>
      </c>
      <c r="C14" s="118">
        <f t="shared" si="0"/>
        <v>147.43</v>
      </c>
      <c r="D14" s="144">
        <f t="shared" si="1"/>
        <v>147.43</v>
      </c>
      <c r="E14" s="144">
        <f>E15+E16+E17</f>
        <v>147.43</v>
      </c>
      <c r="F14" s="144"/>
      <c r="G14" s="144"/>
    </row>
    <row r="15" ht="18.75" customHeight="1" spans="1:7">
      <c r="A15" s="143" t="s">
        <v>94</v>
      </c>
      <c r="B15" s="143" t="s">
        <v>95</v>
      </c>
      <c r="C15" s="118">
        <f t="shared" si="0"/>
        <v>60.61</v>
      </c>
      <c r="D15" s="144">
        <f t="shared" si="1"/>
        <v>60.61</v>
      </c>
      <c r="E15" s="144">
        <v>60.61</v>
      </c>
      <c r="F15" s="144"/>
      <c r="G15" s="144"/>
    </row>
    <row r="16" ht="18.75" customHeight="1" spans="1:7">
      <c r="A16" s="143" t="s">
        <v>96</v>
      </c>
      <c r="B16" s="143" t="s">
        <v>97</v>
      </c>
      <c r="C16" s="118">
        <f t="shared" si="0"/>
        <v>74.02</v>
      </c>
      <c r="D16" s="144">
        <f t="shared" si="1"/>
        <v>74.02</v>
      </c>
      <c r="E16" s="144">
        <v>74.02</v>
      </c>
      <c r="F16" s="144"/>
      <c r="G16" s="144"/>
    </row>
    <row r="17" ht="18.75" customHeight="1" spans="1:7">
      <c r="A17" s="143" t="s">
        <v>98</v>
      </c>
      <c r="B17" s="143" t="s">
        <v>99</v>
      </c>
      <c r="C17" s="118">
        <f t="shared" si="0"/>
        <v>12.8</v>
      </c>
      <c r="D17" s="144">
        <f t="shared" si="1"/>
        <v>12.8</v>
      </c>
      <c r="E17" s="144">
        <v>12.8</v>
      </c>
      <c r="F17" s="144"/>
      <c r="G17" s="144"/>
    </row>
    <row r="18" ht="18.75" customHeight="1" spans="1:7">
      <c r="A18" s="143" t="s">
        <v>100</v>
      </c>
      <c r="B18" s="143" t="s">
        <v>101</v>
      </c>
      <c r="C18" s="118">
        <f t="shared" si="0"/>
        <v>75.27</v>
      </c>
      <c r="D18" s="144">
        <f t="shared" si="1"/>
        <v>75.27</v>
      </c>
      <c r="E18" s="144">
        <v>75.27</v>
      </c>
      <c r="F18" s="144"/>
      <c r="G18" s="144"/>
    </row>
    <row r="19" ht="18.75" customHeight="1" spans="1:7">
      <c r="A19" s="143" t="s">
        <v>102</v>
      </c>
      <c r="B19" s="143" t="s">
        <v>103</v>
      </c>
      <c r="C19" s="118">
        <f t="shared" si="0"/>
        <v>75.27</v>
      </c>
      <c r="D19" s="144">
        <f t="shared" si="1"/>
        <v>75.27</v>
      </c>
      <c r="E19" s="144">
        <v>75.27</v>
      </c>
      <c r="F19" s="144"/>
      <c r="G19" s="144"/>
    </row>
    <row r="20" ht="18.75" customHeight="1" spans="1:7">
      <c r="A20" s="143" t="s">
        <v>104</v>
      </c>
      <c r="B20" s="143" t="s">
        <v>105</v>
      </c>
      <c r="C20" s="118">
        <f t="shared" si="0"/>
        <v>40.77</v>
      </c>
      <c r="D20" s="144">
        <f t="shared" si="1"/>
        <v>40.77</v>
      </c>
      <c r="E20" s="144">
        <v>40.77</v>
      </c>
      <c r="F20" s="144"/>
      <c r="G20" s="144"/>
    </row>
    <row r="21" ht="18.75" customHeight="1" spans="1:7">
      <c r="A21" s="143" t="s">
        <v>106</v>
      </c>
      <c r="B21" s="143" t="s">
        <v>107</v>
      </c>
      <c r="C21" s="118">
        <f t="shared" si="0"/>
        <v>34.5</v>
      </c>
      <c r="D21" s="144">
        <f t="shared" si="1"/>
        <v>34.5</v>
      </c>
      <c r="E21" s="144">
        <v>34.5</v>
      </c>
      <c r="F21" s="144"/>
      <c r="G21" s="144"/>
    </row>
    <row r="22" ht="18.75" customHeight="1" spans="1:7">
      <c r="A22" s="143" t="s">
        <v>108</v>
      </c>
      <c r="B22" s="143" t="s">
        <v>109</v>
      </c>
      <c r="C22" s="118">
        <f t="shared" si="0"/>
        <v>85.99</v>
      </c>
      <c r="D22" s="144">
        <f t="shared" si="1"/>
        <v>85.99</v>
      </c>
      <c r="E22" s="144">
        <v>85.99</v>
      </c>
      <c r="F22" s="144"/>
      <c r="G22" s="144"/>
    </row>
    <row r="23" ht="18.75" customHeight="1" spans="1:7">
      <c r="A23" s="143" t="s">
        <v>110</v>
      </c>
      <c r="B23" s="143" t="s">
        <v>111</v>
      </c>
      <c r="C23" s="118">
        <f t="shared" si="0"/>
        <v>85.99</v>
      </c>
      <c r="D23" s="144">
        <f t="shared" si="1"/>
        <v>85.99</v>
      </c>
      <c r="E23" s="144">
        <v>85.99</v>
      </c>
      <c r="F23" s="144"/>
      <c r="G23" s="144"/>
    </row>
    <row r="24" ht="18.75" customHeight="1" spans="1:7">
      <c r="A24" s="143" t="s">
        <v>112</v>
      </c>
      <c r="B24" s="143" t="s">
        <v>113</v>
      </c>
      <c r="C24" s="118">
        <f t="shared" si="0"/>
        <v>85.99</v>
      </c>
      <c r="D24" s="144">
        <f t="shared" si="1"/>
        <v>85.99</v>
      </c>
      <c r="E24" s="144">
        <v>85.99</v>
      </c>
      <c r="F24" s="144"/>
      <c r="G24" s="144"/>
    </row>
    <row r="25" ht="18" customHeight="1" spans="1:7">
      <c r="A25" s="40" t="s">
        <v>114</v>
      </c>
      <c r="B25" s="112" t="s">
        <v>114</v>
      </c>
      <c r="C25" s="118">
        <f t="shared" si="0"/>
        <v>1194.7</v>
      </c>
      <c r="D25" s="144">
        <f t="shared" si="1"/>
        <v>1111.93</v>
      </c>
      <c r="E25" s="118">
        <f t="shared" ref="E25:G25" si="2">E22+E18+E13+E7</f>
        <v>911.72</v>
      </c>
      <c r="F25" s="118">
        <f t="shared" si="2"/>
        <v>200.21</v>
      </c>
      <c r="G25" s="118">
        <f t="shared" si="2"/>
        <v>82.77</v>
      </c>
    </row>
  </sheetData>
  <mergeCells count="6">
    <mergeCell ref="A2:G2"/>
    <mergeCell ref="A3:E3"/>
    <mergeCell ref="A4:B4"/>
    <mergeCell ref="C4:F4"/>
    <mergeCell ref="A25:B25"/>
    <mergeCell ref="G4:G5"/>
  </mergeCells>
  <printOptions horizontalCentered="1"/>
  <pageMargins left="0.385416666666667" right="0.385416666666667" top="0.510416666666667" bottom="0.510416666666667" header="0.3125" footer="0.3125"/>
  <pageSetup paperSize="9" scale="93" orientation="portrait" useFirstPageNumber="1"/>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7"/>
  <sheetViews>
    <sheetView workbookViewId="0">
      <selection activeCell="A7" sqref="A7"/>
    </sheetView>
  </sheetViews>
  <sheetFormatPr defaultColWidth="9.14285714285714" defaultRowHeight="14.25" customHeight="1" outlineLevelRow="6" outlineLevelCol="5"/>
  <cols>
    <col min="1" max="1" width="18" style="154" customWidth="1"/>
    <col min="2" max="2" width="17.8571428571429" style="154" customWidth="1"/>
    <col min="3" max="3" width="12.2857142857143" style="155" customWidth="1"/>
    <col min="4" max="4" width="21.1428571428571" style="156" customWidth="1"/>
    <col min="5" max="5" width="17.5714285714286" style="156" customWidth="1"/>
    <col min="6" max="6" width="14" style="156" customWidth="1"/>
    <col min="7" max="16384" width="9.14285714285714" style="2" customWidth="1"/>
  </cols>
  <sheetData>
    <row r="1" ht="12" customHeight="1" spans="1:6">
      <c r="A1" s="157"/>
      <c r="B1" s="157"/>
      <c r="C1" s="61"/>
      <c r="D1" s="33"/>
      <c r="E1" s="33"/>
      <c r="F1" s="158"/>
    </row>
    <row r="2" ht="36" customHeight="1" spans="1:6">
      <c r="A2" s="108" t="s">
        <v>162</v>
      </c>
      <c r="B2" s="108"/>
      <c r="C2" s="108"/>
      <c r="D2" s="108"/>
      <c r="E2" s="108"/>
      <c r="F2" s="108"/>
    </row>
    <row r="3" s="58" customFormat="1" ht="24" customHeight="1" spans="1:6">
      <c r="A3" s="24" t="s">
        <v>1</v>
      </c>
      <c r="B3" s="159"/>
      <c r="C3" s="37"/>
      <c r="F3" s="152" t="s">
        <v>163</v>
      </c>
    </row>
    <row r="4" s="153" customFormat="1" ht="19.5" customHeight="1" spans="1:6">
      <c r="A4" s="64" t="s">
        <v>164</v>
      </c>
      <c r="B4" s="39" t="s">
        <v>165</v>
      </c>
      <c r="C4" s="40" t="s">
        <v>166</v>
      </c>
      <c r="D4" s="41"/>
      <c r="E4" s="112"/>
      <c r="F4" s="39" t="s">
        <v>167</v>
      </c>
    </row>
    <row r="5" s="153" customFormat="1" ht="19.5" customHeight="1" spans="1:6">
      <c r="A5" s="69"/>
      <c r="B5" s="42"/>
      <c r="C5" s="46" t="s">
        <v>52</v>
      </c>
      <c r="D5" s="46" t="s">
        <v>168</v>
      </c>
      <c r="E5" s="46" t="s">
        <v>169</v>
      </c>
      <c r="F5" s="42"/>
    </row>
    <row r="6" s="153" customFormat="1" ht="18.75" customHeight="1" spans="1:6">
      <c r="A6" s="12">
        <v>1</v>
      </c>
      <c r="B6" s="12">
        <v>2</v>
      </c>
      <c r="C6" s="160">
        <v>3</v>
      </c>
      <c r="D6" s="12">
        <v>4</v>
      </c>
      <c r="E6" s="12">
        <v>5</v>
      </c>
      <c r="F6" s="12">
        <v>6</v>
      </c>
    </row>
    <row r="7" ht="18.75" customHeight="1" spans="1:6">
      <c r="A7" s="161">
        <v>9.78</v>
      </c>
      <c r="B7" s="161"/>
      <c r="C7" s="162">
        <v>5.7</v>
      </c>
      <c r="D7" s="161"/>
      <c r="E7" s="161">
        <v>5.7</v>
      </c>
      <c r="F7" s="161">
        <v>4.08</v>
      </c>
    </row>
  </sheetData>
  <mergeCells count="6">
    <mergeCell ref="A2:F2"/>
    <mergeCell ref="A3:D3"/>
    <mergeCell ref="C4:E4"/>
    <mergeCell ref="A4:A5"/>
    <mergeCell ref="B4:B5"/>
    <mergeCell ref="F4:F5"/>
  </mergeCells>
  <printOptions horizontalCentered="1"/>
  <pageMargins left="0.385416666666667" right="0.385416666666667" top="0.510416666666667" bottom="0.510416666666667" header="0.3125" footer="0.3125"/>
  <pageSetup paperSize="9" orientation="portrait" useFirstPageNumber="1"/>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U39"/>
  <sheetViews>
    <sheetView topLeftCell="C1" workbookViewId="0">
      <selection activeCell="K32" sqref="K32"/>
    </sheetView>
  </sheetViews>
  <sheetFormatPr defaultColWidth="9.14285714285714" defaultRowHeight="14.25" customHeight="1"/>
  <cols>
    <col min="1" max="3" width="14.8571428571429" style="104" customWidth="1"/>
    <col min="4" max="5" width="15.1428571428571" style="104" customWidth="1"/>
    <col min="6" max="7" width="14.2857142857143" style="104" customWidth="1"/>
    <col min="8" max="9" width="12.1428571428571" style="61" customWidth="1"/>
    <col min="10" max="10" width="14.5714285714286" style="61" customWidth="1"/>
    <col min="11" max="21" width="12.1428571428571" style="61" customWidth="1"/>
    <col min="22" max="16384" width="9.14285714285714" style="2" customWidth="1"/>
  </cols>
  <sheetData>
    <row r="1" ht="12" customHeight="1" spans="21:21">
      <c r="U1" s="151"/>
    </row>
    <row r="2" ht="39" customHeight="1" spans="1:21">
      <c r="A2" s="139" t="s">
        <v>170</v>
      </c>
      <c r="B2" s="139"/>
      <c r="C2" s="139"/>
      <c r="D2" s="139"/>
      <c r="E2" s="139"/>
      <c r="F2" s="139"/>
      <c r="G2" s="139"/>
      <c r="H2" s="139"/>
      <c r="I2" s="139"/>
      <c r="J2" s="139"/>
      <c r="K2" s="139"/>
      <c r="L2" s="139"/>
      <c r="M2" s="139"/>
      <c r="N2" s="139"/>
      <c r="O2" s="139"/>
      <c r="P2" s="139"/>
      <c r="Q2" s="139"/>
      <c r="R2" s="139"/>
      <c r="S2" s="139"/>
      <c r="T2" s="139"/>
      <c r="U2" s="139"/>
    </row>
    <row r="3" s="58" customFormat="1" ht="24" customHeight="1" spans="1:21">
      <c r="A3" s="24" t="s">
        <v>1</v>
      </c>
      <c r="B3" s="140"/>
      <c r="C3" s="140"/>
      <c r="D3" s="140"/>
      <c r="E3" s="140"/>
      <c r="F3" s="140"/>
      <c r="G3" s="140"/>
      <c r="O3" s="63"/>
      <c r="P3" s="63"/>
      <c r="Q3" s="63"/>
      <c r="R3" s="63"/>
      <c r="S3" s="63"/>
      <c r="T3" s="63"/>
      <c r="U3" s="152" t="s">
        <v>2</v>
      </c>
    </row>
    <row r="4" ht="13.5" customHeight="1" spans="1:21">
      <c r="A4" s="111" t="s">
        <v>171</v>
      </c>
      <c r="B4" s="111" t="s">
        <v>172</v>
      </c>
      <c r="C4" s="111" t="s">
        <v>173</v>
      </c>
      <c r="D4" s="111" t="s">
        <v>174</v>
      </c>
      <c r="E4" s="111" t="s">
        <v>175</v>
      </c>
      <c r="F4" s="111" t="s">
        <v>176</v>
      </c>
      <c r="G4" s="111" t="s">
        <v>177</v>
      </c>
      <c r="H4" s="133" t="s">
        <v>178</v>
      </c>
      <c r="I4" s="66"/>
      <c r="J4" s="66"/>
      <c r="K4" s="66"/>
      <c r="L4" s="66"/>
      <c r="M4" s="66"/>
      <c r="N4" s="66"/>
      <c r="O4" s="66"/>
      <c r="P4" s="66"/>
      <c r="Q4" s="66"/>
      <c r="R4" s="66"/>
      <c r="S4" s="66"/>
      <c r="T4" s="66"/>
      <c r="U4" s="89"/>
    </row>
    <row r="5" ht="13.5" customHeight="1" spans="1:21">
      <c r="A5" s="113"/>
      <c r="B5" s="113"/>
      <c r="C5" s="113"/>
      <c r="D5" s="113"/>
      <c r="E5" s="113"/>
      <c r="F5" s="113"/>
      <c r="G5" s="113"/>
      <c r="H5" s="64" t="s">
        <v>179</v>
      </c>
      <c r="I5" s="133" t="s">
        <v>180</v>
      </c>
      <c r="J5" s="66"/>
      <c r="K5" s="66"/>
      <c r="L5" s="66"/>
      <c r="M5" s="66"/>
      <c r="N5" s="89"/>
      <c r="O5" s="64" t="s">
        <v>56</v>
      </c>
      <c r="P5" s="133" t="s">
        <v>62</v>
      </c>
      <c r="Q5" s="66"/>
      <c r="R5" s="66"/>
      <c r="S5" s="66"/>
      <c r="T5" s="66"/>
      <c r="U5" s="89"/>
    </row>
    <row r="6" ht="13.5" customHeight="1" spans="1:21">
      <c r="A6" s="113"/>
      <c r="B6" s="113"/>
      <c r="C6" s="113"/>
      <c r="D6" s="113"/>
      <c r="E6" s="113"/>
      <c r="F6" s="113"/>
      <c r="G6" s="113"/>
      <c r="H6" s="67"/>
      <c r="I6" s="133" t="s">
        <v>181</v>
      </c>
      <c r="J6" s="89"/>
      <c r="K6" s="64" t="s">
        <v>182</v>
      </c>
      <c r="L6" s="64" t="s">
        <v>183</v>
      </c>
      <c r="M6" s="64" t="s">
        <v>184</v>
      </c>
      <c r="N6" s="64" t="s">
        <v>185</v>
      </c>
      <c r="O6" s="67"/>
      <c r="P6" s="64" t="s">
        <v>52</v>
      </c>
      <c r="Q6" s="64" t="s">
        <v>57</v>
      </c>
      <c r="R6" s="64" t="s">
        <v>58</v>
      </c>
      <c r="S6" s="64" t="s">
        <v>59</v>
      </c>
      <c r="T6" s="64" t="s">
        <v>60</v>
      </c>
      <c r="U6" s="64" t="s">
        <v>61</v>
      </c>
    </row>
    <row r="7" ht="27" customHeight="1" spans="1:21">
      <c r="A7" s="141"/>
      <c r="B7" s="141"/>
      <c r="C7" s="141"/>
      <c r="D7" s="141"/>
      <c r="E7" s="141"/>
      <c r="F7" s="141"/>
      <c r="G7" s="141"/>
      <c r="H7" s="69"/>
      <c r="I7" s="11" t="s">
        <v>52</v>
      </c>
      <c r="J7" s="11" t="s">
        <v>186</v>
      </c>
      <c r="K7" s="69"/>
      <c r="L7" s="69"/>
      <c r="M7" s="69"/>
      <c r="N7" s="69"/>
      <c r="O7" s="69"/>
      <c r="P7" s="69"/>
      <c r="Q7" s="69"/>
      <c r="R7" s="69"/>
      <c r="S7" s="69"/>
      <c r="T7" s="69"/>
      <c r="U7" s="69"/>
    </row>
    <row r="8" ht="13.5" customHeight="1" spans="1:21">
      <c r="A8" s="142" t="s">
        <v>156</v>
      </c>
      <c r="B8" s="142" t="s">
        <v>157</v>
      </c>
      <c r="C8" s="142" t="s">
        <v>158</v>
      </c>
      <c r="D8" s="142" t="s">
        <v>159</v>
      </c>
      <c r="E8" s="142" t="s">
        <v>160</v>
      </c>
      <c r="F8" s="142" t="s">
        <v>161</v>
      </c>
      <c r="G8" s="142" t="s">
        <v>187</v>
      </c>
      <c r="H8" s="142" t="s">
        <v>188</v>
      </c>
      <c r="I8" s="142" t="s">
        <v>189</v>
      </c>
      <c r="J8" s="142" t="s">
        <v>190</v>
      </c>
      <c r="K8" s="142" t="s">
        <v>191</v>
      </c>
      <c r="L8" s="142" t="s">
        <v>192</v>
      </c>
      <c r="M8" s="142" t="s">
        <v>193</v>
      </c>
      <c r="N8" s="142" t="s">
        <v>194</v>
      </c>
      <c r="O8" s="142" t="s">
        <v>195</v>
      </c>
      <c r="P8" s="142" t="s">
        <v>196</v>
      </c>
      <c r="Q8" s="142" t="s">
        <v>197</v>
      </c>
      <c r="R8" s="142" t="s">
        <v>198</v>
      </c>
      <c r="S8" s="142" t="s">
        <v>199</v>
      </c>
      <c r="T8" s="142" t="s">
        <v>200</v>
      </c>
      <c r="U8" s="142" t="s">
        <v>201</v>
      </c>
    </row>
    <row r="9" ht="18" customHeight="1" spans="1:21">
      <c r="A9" s="143" t="s">
        <v>64</v>
      </c>
      <c r="B9" s="143" t="s">
        <v>202</v>
      </c>
      <c r="C9" s="143" t="s">
        <v>203</v>
      </c>
      <c r="D9" s="143" t="s">
        <v>82</v>
      </c>
      <c r="E9" s="143" t="s">
        <v>204</v>
      </c>
      <c r="F9" s="143" t="s">
        <v>205</v>
      </c>
      <c r="G9" s="143" t="s">
        <v>206</v>
      </c>
      <c r="H9" s="144">
        <v>174.06</v>
      </c>
      <c r="I9" s="118">
        <v>174.06</v>
      </c>
      <c r="J9" s="149"/>
      <c r="K9" s="149"/>
      <c r="L9" s="149"/>
      <c r="M9" s="118">
        <v>174.06</v>
      </c>
      <c r="N9" s="149"/>
      <c r="O9" s="144"/>
      <c r="P9" s="118"/>
      <c r="Q9" s="144"/>
      <c r="R9" s="144"/>
      <c r="S9" s="149"/>
      <c r="T9" s="144"/>
      <c r="U9" s="144"/>
    </row>
    <row r="10" ht="18" customHeight="1" spans="1:21">
      <c r="A10" s="145"/>
      <c r="B10" s="145"/>
      <c r="C10" s="145"/>
      <c r="D10" s="145"/>
      <c r="E10" s="145"/>
      <c r="F10" s="143" t="s">
        <v>207</v>
      </c>
      <c r="G10" s="143" t="s">
        <v>208</v>
      </c>
      <c r="H10" s="144">
        <v>244.72</v>
      </c>
      <c r="I10" s="118">
        <v>244.72</v>
      </c>
      <c r="J10" s="150"/>
      <c r="K10" s="150"/>
      <c r="L10" s="150"/>
      <c r="M10" s="118">
        <v>244.72</v>
      </c>
      <c r="N10" s="150"/>
      <c r="O10" s="144"/>
      <c r="P10" s="118"/>
      <c r="Q10" s="144"/>
      <c r="R10" s="144"/>
      <c r="S10" s="150"/>
      <c r="T10" s="144"/>
      <c r="U10" s="144"/>
    </row>
    <row r="11" ht="18" customHeight="1" spans="1:21">
      <c r="A11" s="145"/>
      <c r="B11" s="145"/>
      <c r="C11" s="145"/>
      <c r="D11" s="145"/>
      <c r="E11" s="145"/>
      <c r="F11" s="143" t="s">
        <v>209</v>
      </c>
      <c r="G11" s="143" t="s">
        <v>210</v>
      </c>
      <c r="H11" s="144">
        <v>14.5</v>
      </c>
      <c r="I11" s="118">
        <v>14.5</v>
      </c>
      <c r="J11" s="150"/>
      <c r="K11" s="150"/>
      <c r="L11" s="150"/>
      <c r="M11" s="118">
        <v>14.5</v>
      </c>
      <c r="N11" s="150"/>
      <c r="O11" s="144"/>
      <c r="P11" s="118"/>
      <c r="Q11" s="144"/>
      <c r="R11" s="144"/>
      <c r="S11" s="150"/>
      <c r="T11" s="144"/>
      <c r="U11" s="144"/>
    </row>
    <row r="12" ht="18" customHeight="1" spans="1:21">
      <c r="A12" s="145"/>
      <c r="B12" s="143" t="s">
        <v>211</v>
      </c>
      <c r="C12" s="143" t="s">
        <v>212</v>
      </c>
      <c r="D12" s="143" t="s">
        <v>82</v>
      </c>
      <c r="E12" s="143" t="s">
        <v>204</v>
      </c>
      <c r="F12" s="143" t="s">
        <v>205</v>
      </c>
      <c r="G12" s="143" t="s">
        <v>206</v>
      </c>
      <c r="H12" s="144">
        <v>35.46</v>
      </c>
      <c r="I12" s="118">
        <v>35.46</v>
      </c>
      <c r="J12" s="150"/>
      <c r="K12" s="150"/>
      <c r="L12" s="150"/>
      <c r="M12" s="118">
        <v>35.46</v>
      </c>
      <c r="N12" s="150"/>
      <c r="O12" s="144"/>
      <c r="P12" s="118"/>
      <c r="Q12" s="144"/>
      <c r="R12" s="144"/>
      <c r="S12" s="150"/>
      <c r="T12" s="144"/>
      <c r="U12" s="144"/>
    </row>
    <row r="13" ht="18" customHeight="1" spans="1:21">
      <c r="A13" s="145"/>
      <c r="B13" s="145"/>
      <c r="C13" s="145"/>
      <c r="D13" s="145"/>
      <c r="E13" s="145"/>
      <c r="F13" s="143" t="s">
        <v>207</v>
      </c>
      <c r="G13" s="143" t="s">
        <v>208</v>
      </c>
      <c r="H13" s="144">
        <v>4.97</v>
      </c>
      <c r="I13" s="118">
        <v>4.97</v>
      </c>
      <c r="J13" s="150"/>
      <c r="K13" s="150"/>
      <c r="L13" s="150"/>
      <c r="M13" s="118">
        <v>4.97</v>
      </c>
      <c r="N13" s="150"/>
      <c r="O13" s="144"/>
      <c r="P13" s="118"/>
      <c r="Q13" s="144"/>
      <c r="R13" s="144"/>
      <c r="S13" s="150"/>
      <c r="T13" s="144"/>
      <c r="U13" s="144"/>
    </row>
    <row r="14" ht="18" customHeight="1" spans="1:21">
      <c r="A14" s="145"/>
      <c r="B14" s="145"/>
      <c r="C14" s="145"/>
      <c r="D14" s="145"/>
      <c r="E14" s="145"/>
      <c r="F14" s="143" t="s">
        <v>209</v>
      </c>
      <c r="G14" s="143" t="s">
        <v>210</v>
      </c>
      <c r="H14" s="144">
        <v>2.96</v>
      </c>
      <c r="I14" s="118">
        <v>2.96</v>
      </c>
      <c r="J14" s="150"/>
      <c r="K14" s="150"/>
      <c r="L14" s="150"/>
      <c r="M14" s="118">
        <v>2.96</v>
      </c>
      <c r="N14" s="150"/>
      <c r="O14" s="144"/>
      <c r="P14" s="118"/>
      <c r="Q14" s="144"/>
      <c r="R14" s="144"/>
      <c r="S14" s="150"/>
      <c r="T14" s="144"/>
      <c r="U14" s="144"/>
    </row>
    <row r="15" ht="18" customHeight="1" spans="1:21">
      <c r="A15" s="145"/>
      <c r="B15" s="145"/>
      <c r="C15" s="145"/>
      <c r="D15" s="145"/>
      <c r="E15" s="145"/>
      <c r="F15" s="143" t="s">
        <v>213</v>
      </c>
      <c r="G15" s="143" t="s">
        <v>214</v>
      </c>
      <c r="H15" s="144">
        <v>43.35</v>
      </c>
      <c r="I15" s="118">
        <v>43.35</v>
      </c>
      <c r="J15" s="150"/>
      <c r="K15" s="150"/>
      <c r="L15" s="150"/>
      <c r="M15" s="118">
        <v>43.35</v>
      </c>
      <c r="N15" s="150"/>
      <c r="O15" s="144"/>
      <c r="P15" s="118"/>
      <c r="Q15" s="144"/>
      <c r="R15" s="144"/>
      <c r="S15" s="150"/>
      <c r="T15" s="144"/>
      <c r="U15" s="144"/>
    </row>
    <row r="16" ht="18" customHeight="1" spans="1:21">
      <c r="A16" s="145"/>
      <c r="B16" s="143" t="s">
        <v>215</v>
      </c>
      <c r="C16" s="143" t="s">
        <v>216</v>
      </c>
      <c r="D16" s="143" t="s">
        <v>82</v>
      </c>
      <c r="E16" s="143" t="s">
        <v>204</v>
      </c>
      <c r="F16" s="143" t="s">
        <v>217</v>
      </c>
      <c r="G16" s="143" t="s">
        <v>218</v>
      </c>
      <c r="H16" s="144">
        <v>2.45</v>
      </c>
      <c r="I16" s="118">
        <v>2.45</v>
      </c>
      <c r="J16" s="150"/>
      <c r="K16" s="150"/>
      <c r="L16" s="150"/>
      <c r="M16" s="118">
        <v>2.45</v>
      </c>
      <c r="N16" s="150"/>
      <c r="O16" s="144"/>
      <c r="P16" s="118"/>
      <c r="Q16" s="144"/>
      <c r="R16" s="144"/>
      <c r="S16" s="150"/>
      <c r="T16" s="144"/>
      <c r="U16" s="144"/>
    </row>
    <row r="17" ht="18" customHeight="1" spans="1:21">
      <c r="A17" s="145"/>
      <c r="B17" s="145"/>
      <c r="C17" s="145"/>
      <c r="D17" s="143" t="s">
        <v>96</v>
      </c>
      <c r="E17" s="143" t="s">
        <v>219</v>
      </c>
      <c r="F17" s="143" t="s">
        <v>220</v>
      </c>
      <c r="G17" s="143" t="s">
        <v>221</v>
      </c>
      <c r="H17" s="144">
        <v>74.02</v>
      </c>
      <c r="I17" s="118">
        <v>74.02</v>
      </c>
      <c r="J17" s="150"/>
      <c r="K17" s="150"/>
      <c r="L17" s="150"/>
      <c r="M17" s="118">
        <v>74.02</v>
      </c>
      <c r="N17" s="150"/>
      <c r="O17" s="144"/>
      <c r="P17" s="118"/>
      <c r="Q17" s="144"/>
      <c r="R17" s="144"/>
      <c r="S17" s="150"/>
      <c r="T17" s="144"/>
      <c r="U17" s="144"/>
    </row>
    <row r="18" ht="18" customHeight="1" spans="1:21">
      <c r="A18" s="145"/>
      <c r="B18" s="145"/>
      <c r="C18" s="145"/>
      <c r="D18" s="143" t="s">
        <v>98</v>
      </c>
      <c r="E18" s="143" t="s">
        <v>222</v>
      </c>
      <c r="F18" s="143" t="s">
        <v>223</v>
      </c>
      <c r="G18" s="143" t="s">
        <v>224</v>
      </c>
      <c r="H18" s="144">
        <v>12.8</v>
      </c>
      <c r="I18" s="118">
        <v>12.8</v>
      </c>
      <c r="J18" s="150"/>
      <c r="K18" s="150"/>
      <c r="L18" s="150"/>
      <c r="M18" s="118">
        <v>12.8</v>
      </c>
      <c r="N18" s="150"/>
      <c r="O18" s="144"/>
      <c r="P18" s="118"/>
      <c r="Q18" s="144"/>
      <c r="R18" s="144"/>
      <c r="S18" s="150"/>
      <c r="T18" s="144"/>
      <c r="U18" s="144"/>
    </row>
    <row r="19" ht="18" customHeight="1" spans="1:21">
      <c r="A19" s="145"/>
      <c r="B19" s="145"/>
      <c r="C19" s="145"/>
      <c r="D19" s="143" t="s">
        <v>104</v>
      </c>
      <c r="E19" s="143" t="s">
        <v>225</v>
      </c>
      <c r="F19" s="143" t="s">
        <v>226</v>
      </c>
      <c r="G19" s="143" t="s">
        <v>227</v>
      </c>
      <c r="H19" s="144">
        <v>38.39</v>
      </c>
      <c r="I19" s="118">
        <v>38.39</v>
      </c>
      <c r="J19" s="150"/>
      <c r="K19" s="150"/>
      <c r="L19" s="150"/>
      <c r="M19" s="118">
        <v>38.39</v>
      </c>
      <c r="N19" s="150"/>
      <c r="O19" s="144"/>
      <c r="P19" s="118"/>
      <c r="Q19" s="144"/>
      <c r="R19" s="144"/>
      <c r="S19" s="150"/>
      <c r="T19" s="144"/>
      <c r="U19" s="144"/>
    </row>
    <row r="20" ht="18" customHeight="1" spans="1:21">
      <c r="A20" s="145"/>
      <c r="B20" s="145"/>
      <c r="C20" s="145"/>
      <c r="D20" s="145"/>
      <c r="E20" s="145"/>
      <c r="F20" s="143" t="s">
        <v>217</v>
      </c>
      <c r="G20" s="143" t="s">
        <v>218</v>
      </c>
      <c r="H20" s="144">
        <v>2.38</v>
      </c>
      <c r="I20" s="118">
        <v>2.38</v>
      </c>
      <c r="J20" s="150"/>
      <c r="K20" s="150"/>
      <c r="L20" s="150"/>
      <c r="M20" s="118">
        <v>2.38</v>
      </c>
      <c r="N20" s="150"/>
      <c r="O20" s="144"/>
      <c r="P20" s="118"/>
      <c r="Q20" s="144"/>
      <c r="R20" s="144"/>
      <c r="S20" s="150"/>
      <c r="T20" s="144"/>
      <c r="U20" s="144"/>
    </row>
    <row r="21" ht="18" customHeight="1" spans="1:21">
      <c r="A21" s="145"/>
      <c r="B21" s="145"/>
      <c r="C21" s="145"/>
      <c r="D21" s="143" t="s">
        <v>106</v>
      </c>
      <c r="E21" s="143" t="s">
        <v>228</v>
      </c>
      <c r="F21" s="143" t="s">
        <v>229</v>
      </c>
      <c r="G21" s="143" t="s">
        <v>230</v>
      </c>
      <c r="H21" s="144">
        <v>34.5</v>
      </c>
      <c r="I21" s="118">
        <v>34.5</v>
      </c>
      <c r="J21" s="150"/>
      <c r="K21" s="150"/>
      <c r="L21" s="150"/>
      <c r="M21" s="118">
        <v>34.5</v>
      </c>
      <c r="N21" s="150"/>
      <c r="O21" s="144"/>
      <c r="P21" s="118"/>
      <c r="Q21" s="144"/>
      <c r="R21" s="144"/>
      <c r="S21" s="150"/>
      <c r="T21" s="144"/>
      <c r="U21" s="144"/>
    </row>
    <row r="22" ht="18" customHeight="1" spans="1:21">
      <c r="A22" s="145"/>
      <c r="B22" s="143" t="s">
        <v>231</v>
      </c>
      <c r="C22" s="143" t="s">
        <v>232</v>
      </c>
      <c r="D22" s="143" t="s">
        <v>112</v>
      </c>
      <c r="E22" s="143" t="s">
        <v>232</v>
      </c>
      <c r="F22" s="143" t="s">
        <v>233</v>
      </c>
      <c r="G22" s="143" t="s">
        <v>232</v>
      </c>
      <c r="H22" s="144">
        <v>85.99</v>
      </c>
      <c r="I22" s="118">
        <v>85.99</v>
      </c>
      <c r="J22" s="150"/>
      <c r="K22" s="150"/>
      <c r="L22" s="150"/>
      <c r="M22" s="118">
        <v>85.99</v>
      </c>
      <c r="N22" s="150"/>
      <c r="O22" s="144"/>
      <c r="P22" s="118"/>
      <c r="Q22" s="144"/>
      <c r="R22" s="144"/>
      <c r="S22" s="150"/>
      <c r="T22" s="144"/>
      <c r="U22" s="144"/>
    </row>
    <row r="23" ht="18" customHeight="1" spans="1:21">
      <c r="A23" s="145"/>
      <c r="B23" s="143" t="s">
        <v>234</v>
      </c>
      <c r="C23" s="143" t="s">
        <v>235</v>
      </c>
      <c r="D23" s="143" t="s">
        <v>82</v>
      </c>
      <c r="E23" s="143" t="s">
        <v>204</v>
      </c>
      <c r="F23" s="143" t="s">
        <v>236</v>
      </c>
      <c r="G23" s="143" t="s">
        <v>237</v>
      </c>
      <c r="H23" s="144">
        <v>5.56</v>
      </c>
      <c r="I23" s="118">
        <v>5.56</v>
      </c>
      <c r="J23" s="150"/>
      <c r="K23" s="150"/>
      <c r="L23" s="150"/>
      <c r="M23" s="118">
        <v>5.56</v>
      </c>
      <c r="N23" s="150"/>
      <c r="O23" s="144"/>
      <c r="P23" s="118"/>
      <c r="Q23" s="144"/>
      <c r="R23" s="144"/>
      <c r="S23" s="150"/>
      <c r="T23" s="144"/>
      <c r="U23" s="144"/>
    </row>
    <row r="24" ht="18" customHeight="1" spans="1:21">
      <c r="A24" s="145"/>
      <c r="B24" s="145"/>
      <c r="C24" s="145"/>
      <c r="D24" s="143" t="s">
        <v>94</v>
      </c>
      <c r="E24" s="143" t="s">
        <v>238</v>
      </c>
      <c r="F24" s="143" t="s">
        <v>239</v>
      </c>
      <c r="G24" s="143" t="s">
        <v>240</v>
      </c>
      <c r="H24" s="144">
        <v>14.53</v>
      </c>
      <c r="I24" s="118">
        <v>14.53</v>
      </c>
      <c r="J24" s="150"/>
      <c r="K24" s="150"/>
      <c r="L24" s="150"/>
      <c r="M24" s="118">
        <v>14.53</v>
      </c>
      <c r="N24" s="150"/>
      <c r="O24" s="144"/>
      <c r="P24" s="118"/>
      <c r="Q24" s="144"/>
      <c r="R24" s="144"/>
      <c r="S24" s="150"/>
      <c r="T24" s="144"/>
      <c r="U24" s="144"/>
    </row>
    <row r="25" ht="18" customHeight="1" spans="1:21">
      <c r="A25" s="145"/>
      <c r="B25" s="145"/>
      <c r="C25" s="145"/>
      <c r="D25" s="145"/>
      <c r="E25" s="145"/>
      <c r="F25" s="143" t="s">
        <v>241</v>
      </c>
      <c r="G25" s="143" t="s">
        <v>242</v>
      </c>
      <c r="H25" s="144">
        <v>46.08</v>
      </c>
      <c r="I25" s="118">
        <v>46.08</v>
      </c>
      <c r="J25" s="150"/>
      <c r="K25" s="150"/>
      <c r="L25" s="150"/>
      <c r="M25" s="118">
        <v>46.08</v>
      </c>
      <c r="N25" s="150"/>
      <c r="O25" s="144"/>
      <c r="P25" s="118"/>
      <c r="Q25" s="144"/>
      <c r="R25" s="144"/>
      <c r="S25" s="150"/>
      <c r="T25" s="144"/>
      <c r="U25" s="144"/>
    </row>
    <row r="26" ht="18" customHeight="1" spans="1:21">
      <c r="A26" s="145"/>
      <c r="B26" s="143" t="s">
        <v>243</v>
      </c>
      <c r="C26" s="143" t="s">
        <v>244</v>
      </c>
      <c r="D26" s="143" t="s">
        <v>82</v>
      </c>
      <c r="E26" s="143" t="s">
        <v>204</v>
      </c>
      <c r="F26" s="143" t="s">
        <v>209</v>
      </c>
      <c r="G26" s="143" t="s">
        <v>210</v>
      </c>
      <c r="H26" s="144">
        <v>55.2</v>
      </c>
      <c r="I26" s="118">
        <v>55.2</v>
      </c>
      <c r="J26" s="150"/>
      <c r="K26" s="150"/>
      <c r="L26" s="150"/>
      <c r="M26" s="118">
        <v>55.2</v>
      </c>
      <c r="N26" s="150"/>
      <c r="O26" s="144"/>
      <c r="P26" s="118"/>
      <c r="Q26" s="144"/>
      <c r="R26" s="144"/>
      <c r="S26" s="150"/>
      <c r="T26" s="144"/>
      <c r="U26" s="144"/>
    </row>
    <row r="27" ht="18" customHeight="1" spans="1:21">
      <c r="A27" s="145"/>
      <c r="B27" s="145"/>
      <c r="C27" s="145"/>
      <c r="D27" s="145"/>
      <c r="E27" s="145"/>
      <c r="F27" s="143" t="s">
        <v>213</v>
      </c>
      <c r="G27" s="143" t="s">
        <v>214</v>
      </c>
      <c r="H27" s="144">
        <v>19.8</v>
      </c>
      <c r="I27" s="118">
        <v>19.8</v>
      </c>
      <c r="J27" s="150"/>
      <c r="K27" s="150"/>
      <c r="L27" s="150"/>
      <c r="M27" s="118">
        <v>19.8</v>
      </c>
      <c r="N27" s="150"/>
      <c r="O27" s="144"/>
      <c r="P27" s="118"/>
      <c r="Q27" s="144"/>
      <c r="R27" s="144"/>
      <c r="S27" s="150"/>
      <c r="T27" s="144"/>
      <c r="U27" s="144"/>
    </row>
    <row r="28" ht="18" customHeight="1" spans="1:21">
      <c r="A28" s="145"/>
      <c r="B28" s="143" t="s">
        <v>245</v>
      </c>
      <c r="C28" s="143" t="s">
        <v>246</v>
      </c>
      <c r="D28" s="143" t="s">
        <v>82</v>
      </c>
      <c r="E28" s="143" t="s">
        <v>204</v>
      </c>
      <c r="F28" s="143" t="s">
        <v>247</v>
      </c>
      <c r="G28" s="143" t="s">
        <v>248</v>
      </c>
      <c r="H28" s="144">
        <v>5.7</v>
      </c>
      <c r="I28" s="118">
        <v>5.7</v>
      </c>
      <c r="J28" s="150"/>
      <c r="K28" s="150"/>
      <c r="L28" s="150"/>
      <c r="M28" s="118">
        <v>5.7</v>
      </c>
      <c r="N28" s="150"/>
      <c r="O28" s="144"/>
      <c r="P28" s="118"/>
      <c r="Q28" s="144"/>
      <c r="R28" s="144"/>
      <c r="S28" s="150"/>
      <c r="T28" s="144"/>
      <c r="U28" s="144"/>
    </row>
    <row r="29" ht="18" customHeight="1" spans="1:21">
      <c r="A29" s="145"/>
      <c r="B29" s="143" t="s">
        <v>249</v>
      </c>
      <c r="C29" s="143" t="s">
        <v>167</v>
      </c>
      <c r="D29" s="143" t="s">
        <v>82</v>
      </c>
      <c r="E29" s="143" t="s">
        <v>204</v>
      </c>
      <c r="F29" s="143" t="s">
        <v>250</v>
      </c>
      <c r="G29" s="143" t="s">
        <v>167</v>
      </c>
      <c r="H29" s="144">
        <v>4.08</v>
      </c>
      <c r="I29" s="118">
        <v>4.08</v>
      </c>
      <c r="J29" s="150"/>
      <c r="K29" s="150"/>
      <c r="L29" s="150"/>
      <c r="M29" s="118">
        <v>4.08</v>
      </c>
      <c r="N29" s="150"/>
      <c r="O29" s="144"/>
      <c r="P29" s="118"/>
      <c r="Q29" s="144"/>
      <c r="R29" s="144"/>
      <c r="S29" s="150"/>
      <c r="T29" s="144"/>
      <c r="U29" s="144"/>
    </row>
    <row r="30" ht="18" customHeight="1" spans="1:21">
      <c r="A30" s="145"/>
      <c r="B30" s="143" t="s">
        <v>251</v>
      </c>
      <c r="C30" s="143" t="s">
        <v>252</v>
      </c>
      <c r="D30" s="143" t="s">
        <v>82</v>
      </c>
      <c r="E30" s="143" t="s">
        <v>204</v>
      </c>
      <c r="F30" s="143" t="s">
        <v>253</v>
      </c>
      <c r="G30" s="143" t="s">
        <v>254</v>
      </c>
      <c r="H30" s="144">
        <v>36.96</v>
      </c>
      <c r="I30" s="118">
        <v>36.96</v>
      </c>
      <c r="J30" s="150"/>
      <c r="K30" s="150"/>
      <c r="L30" s="150"/>
      <c r="M30" s="118">
        <v>36.96</v>
      </c>
      <c r="N30" s="150"/>
      <c r="O30" s="144"/>
      <c r="P30" s="118"/>
      <c r="Q30" s="144"/>
      <c r="R30" s="144"/>
      <c r="S30" s="150"/>
      <c r="T30" s="144"/>
      <c r="U30" s="144"/>
    </row>
    <row r="31" ht="18" customHeight="1" spans="1:21">
      <c r="A31" s="145"/>
      <c r="B31" s="143" t="s">
        <v>255</v>
      </c>
      <c r="C31" s="143" t="s">
        <v>256</v>
      </c>
      <c r="D31" s="143" t="s">
        <v>82</v>
      </c>
      <c r="E31" s="143" t="s">
        <v>204</v>
      </c>
      <c r="F31" s="143" t="s">
        <v>257</v>
      </c>
      <c r="G31" s="143" t="s">
        <v>256</v>
      </c>
      <c r="H31" s="144">
        <v>9.25</v>
      </c>
      <c r="I31" s="118">
        <v>9.25</v>
      </c>
      <c r="J31" s="150"/>
      <c r="K31" s="150"/>
      <c r="L31" s="150"/>
      <c r="M31" s="118">
        <v>9.25</v>
      </c>
      <c r="N31" s="150"/>
      <c r="O31" s="144"/>
      <c r="P31" s="118"/>
      <c r="Q31" s="144"/>
      <c r="R31" s="144"/>
      <c r="S31" s="150"/>
      <c r="T31" s="144"/>
      <c r="U31" s="144"/>
    </row>
    <row r="32" ht="18" customHeight="1" spans="1:21">
      <c r="A32" s="145"/>
      <c r="B32" s="143" t="s">
        <v>258</v>
      </c>
      <c r="C32" s="143" t="s">
        <v>259</v>
      </c>
      <c r="D32" s="143" t="s">
        <v>82</v>
      </c>
      <c r="E32" s="143" t="s">
        <v>204</v>
      </c>
      <c r="F32" s="143" t="s">
        <v>260</v>
      </c>
      <c r="G32" s="143" t="s">
        <v>261</v>
      </c>
      <c r="H32" s="144">
        <v>24.04</v>
      </c>
      <c r="I32" s="118">
        <v>24.04</v>
      </c>
      <c r="J32" s="150"/>
      <c r="K32" s="150"/>
      <c r="L32" s="150"/>
      <c r="M32" s="118">
        <v>24.04</v>
      </c>
      <c r="N32" s="150"/>
      <c r="O32" s="144"/>
      <c r="P32" s="118"/>
      <c r="Q32" s="144"/>
      <c r="R32" s="144"/>
      <c r="S32" s="150"/>
      <c r="T32" s="144"/>
      <c r="U32" s="144"/>
    </row>
    <row r="33" ht="18" customHeight="1" spans="1:21">
      <c r="A33" s="145"/>
      <c r="B33" s="145"/>
      <c r="C33" s="145"/>
      <c r="D33" s="145"/>
      <c r="E33" s="145"/>
      <c r="F33" s="143" t="s">
        <v>262</v>
      </c>
      <c r="G33" s="143" t="s">
        <v>263</v>
      </c>
      <c r="H33" s="144">
        <v>1.65</v>
      </c>
      <c r="I33" s="118">
        <v>1.65</v>
      </c>
      <c r="J33" s="150"/>
      <c r="K33" s="150"/>
      <c r="L33" s="150"/>
      <c r="M33" s="118">
        <v>1.65</v>
      </c>
      <c r="N33" s="150"/>
      <c r="O33" s="144"/>
      <c r="P33" s="118"/>
      <c r="Q33" s="144"/>
      <c r="R33" s="144"/>
      <c r="S33" s="150"/>
      <c r="T33" s="144"/>
      <c r="U33" s="144"/>
    </row>
    <row r="34" ht="18" customHeight="1" spans="1:21">
      <c r="A34" s="145"/>
      <c r="B34" s="145"/>
      <c r="C34" s="145"/>
      <c r="D34" s="145"/>
      <c r="E34" s="145"/>
      <c r="F34" s="143" t="s">
        <v>264</v>
      </c>
      <c r="G34" s="143" t="s">
        <v>265</v>
      </c>
      <c r="H34" s="144">
        <v>6.12</v>
      </c>
      <c r="I34" s="118">
        <v>6.12</v>
      </c>
      <c r="J34" s="150"/>
      <c r="K34" s="150"/>
      <c r="L34" s="150"/>
      <c r="M34" s="118">
        <v>6.12</v>
      </c>
      <c r="N34" s="150"/>
      <c r="O34" s="144"/>
      <c r="P34" s="118"/>
      <c r="Q34" s="144"/>
      <c r="R34" s="144"/>
      <c r="S34" s="150"/>
      <c r="T34" s="144"/>
      <c r="U34" s="144"/>
    </row>
    <row r="35" ht="18" customHeight="1" spans="1:21">
      <c r="A35" s="145"/>
      <c r="B35" s="145"/>
      <c r="C35" s="145"/>
      <c r="D35" s="145"/>
      <c r="E35" s="145"/>
      <c r="F35" s="143" t="s">
        <v>266</v>
      </c>
      <c r="G35" s="143" t="s">
        <v>267</v>
      </c>
      <c r="H35" s="144">
        <v>9.25</v>
      </c>
      <c r="I35" s="118">
        <v>9.25</v>
      </c>
      <c r="J35" s="150"/>
      <c r="K35" s="150"/>
      <c r="L35" s="150"/>
      <c r="M35" s="118">
        <v>9.25</v>
      </c>
      <c r="N35" s="150"/>
      <c r="O35" s="144"/>
      <c r="P35" s="118"/>
      <c r="Q35" s="144"/>
      <c r="R35" s="144"/>
      <c r="S35" s="150"/>
      <c r="T35" s="144"/>
      <c r="U35" s="144"/>
    </row>
    <row r="36" ht="18" customHeight="1" spans="1:21">
      <c r="A36" s="145"/>
      <c r="B36" s="145"/>
      <c r="C36" s="145"/>
      <c r="D36" s="145"/>
      <c r="E36" s="145"/>
      <c r="F36" s="143" t="s">
        <v>268</v>
      </c>
      <c r="G36" s="143" t="s">
        <v>269</v>
      </c>
      <c r="H36" s="144">
        <v>74.91</v>
      </c>
      <c r="I36" s="118">
        <v>74.91</v>
      </c>
      <c r="J36" s="150"/>
      <c r="K36" s="150"/>
      <c r="L36" s="150"/>
      <c r="M36" s="118">
        <v>74.91</v>
      </c>
      <c r="N36" s="150"/>
      <c r="O36" s="144"/>
      <c r="P36" s="118"/>
      <c r="Q36" s="144"/>
      <c r="R36" s="144"/>
      <c r="S36" s="150"/>
      <c r="T36" s="144"/>
      <c r="U36" s="144"/>
    </row>
    <row r="37" ht="18" customHeight="1" spans="1:21">
      <c r="A37" s="145"/>
      <c r="B37" s="145"/>
      <c r="C37" s="145"/>
      <c r="D37" s="145"/>
      <c r="E37" s="145"/>
      <c r="F37" s="143" t="s">
        <v>270</v>
      </c>
      <c r="G37" s="143" t="s">
        <v>271</v>
      </c>
      <c r="H37" s="144">
        <v>9.25</v>
      </c>
      <c r="I37" s="118">
        <v>9.25</v>
      </c>
      <c r="J37" s="150"/>
      <c r="K37" s="150"/>
      <c r="L37" s="150"/>
      <c r="M37" s="118">
        <v>9.25</v>
      </c>
      <c r="N37" s="150"/>
      <c r="O37" s="144"/>
      <c r="P37" s="118"/>
      <c r="Q37" s="144"/>
      <c r="R37" s="144"/>
      <c r="S37" s="150"/>
      <c r="T37" s="144"/>
      <c r="U37" s="144"/>
    </row>
    <row r="38" ht="18" customHeight="1" spans="1:21">
      <c r="A38" s="145"/>
      <c r="B38" s="145"/>
      <c r="C38" s="145"/>
      <c r="D38" s="143" t="s">
        <v>84</v>
      </c>
      <c r="E38" s="143" t="s">
        <v>272</v>
      </c>
      <c r="F38" s="143" t="s">
        <v>260</v>
      </c>
      <c r="G38" s="143" t="s">
        <v>261</v>
      </c>
      <c r="H38" s="144">
        <v>19</v>
      </c>
      <c r="I38" s="118">
        <v>19</v>
      </c>
      <c r="J38" s="150"/>
      <c r="K38" s="150"/>
      <c r="L38" s="150"/>
      <c r="M38" s="118">
        <v>19</v>
      </c>
      <c r="N38" s="150"/>
      <c r="O38" s="144"/>
      <c r="P38" s="118"/>
      <c r="Q38" s="144"/>
      <c r="R38" s="144"/>
      <c r="S38" s="150"/>
      <c r="T38" s="144"/>
      <c r="U38" s="144"/>
    </row>
    <row r="39" ht="18" customHeight="1" spans="1:21">
      <c r="A39" s="146" t="s">
        <v>114</v>
      </c>
      <c r="B39" s="147" t="s">
        <v>114</v>
      </c>
      <c r="C39" s="148"/>
      <c r="D39" s="148"/>
      <c r="E39" s="148"/>
      <c r="F39" s="148"/>
      <c r="G39" s="148"/>
      <c r="H39" s="118">
        <f>SUM(H9:H38)</f>
        <v>1111.93</v>
      </c>
      <c r="I39" s="118">
        <f>SUM(I9:I38)</f>
        <v>1111.93</v>
      </c>
      <c r="J39" s="73"/>
      <c r="K39" s="73"/>
      <c r="L39" s="73"/>
      <c r="M39" s="118">
        <f>SUM(M9:M38)</f>
        <v>1111.93</v>
      </c>
      <c r="N39" s="73"/>
      <c r="O39" s="118"/>
      <c r="P39" s="118"/>
      <c r="Q39" s="118"/>
      <c r="R39" s="118"/>
      <c r="S39" s="73"/>
      <c r="T39" s="118"/>
      <c r="U39" s="118"/>
    </row>
  </sheetData>
  <mergeCells count="26">
    <mergeCell ref="A2:U2"/>
    <mergeCell ref="A3:I3"/>
    <mergeCell ref="H4:U4"/>
    <mergeCell ref="I5:N5"/>
    <mergeCell ref="P5:U5"/>
    <mergeCell ref="I6:J6"/>
    <mergeCell ref="A39:B39"/>
    <mergeCell ref="A4:A7"/>
    <mergeCell ref="B4:B7"/>
    <mergeCell ref="C4:C7"/>
    <mergeCell ref="D4:D7"/>
    <mergeCell ref="E4:E7"/>
    <mergeCell ref="F4:F7"/>
    <mergeCell ref="G4:G7"/>
    <mergeCell ref="H5:H7"/>
    <mergeCell ref="K6:K7"/>
    <mergeCell ref="L6:L7"/>
    <mergeCell ref="M6:M7"/>
    <mergeCell ref="N6:N7"/>
    <mergeCell ref="O5:O7"/>
    <mergeCell ref="P6:P7"/>
    <mergeCell ref="Q6:Q7"/>
    <mergeCell ref="R6:R7"/>
    <mergeCell ref="S6:S7"/>
    <mergeCell ref="T6:T7"/>
    <mergeCell ref="U6:U7"/>
  </mergeCells>
  <printOptions horizontalCentered="1"/>
  <pageMargins left="0.385416666666667" right="0.385416666666667" top="0.510416666666667" bottom="0.510416666666667" header="0.3125" footer="0.3125"/>
  <pageSetup paperSize="9" scale="36" orientation="portrait" useFirstPageNumber="1"/>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AB28"/>
  <sheetViews>
    <sheetView topLeftCell="A7" workbookViewId="0">
      <selection activeCell="R10" sqref="R10"/>
    </sheetView>
  </sheetViews>
  <sheetFormatPr defaultColWidth="9.14285714285714" defaultRowHeight="14.25" customHeight="1"/>
  <cols>
    <col min="1" max="4" width="10.2857142857143" style="33" customWidth="1"/>
    <col min="5" max="5" width="11.1428571428571" style="33" customWidth="1"/>
    <col min="6" max="6" width="10" style="33" customWidth="1"/>
    <col min="7" max="7" width="9.85714285714286" style="33" customWidth="1"/>
    <col min="8" max="8" width="10.1428571428571" style="33" customWidth="1"/>
    <col min="9" max="10" width="6" style="33" customWidth="1"/>
    <col min="11" max="11" width="9.28571428571429" style="33" customWidth="1"/>
    <col min="12" max="12" width="10.7142857142857" style="33" customWidth="1"/>
    <col min="13" max="15" width="11.1428571428571" style="33" customWidth="1"/>
    <col min="16" max="16" width="12.1428571428571" style="33" customWidth="1"/>
    <col min="17" max="17" width="10" style="33" customWidth="1"/>
    <col min="18" max="18" width="10.5714285714286" style="33" customWidth="1"/>
    <col min="19" max="19" width="10.2857142857143" style="33" customWidth="1"/>
    <col min="20" max="20" width="10.4285714285714" style="33" customWidth="1"/>
    <col min="21" max="22" width="11.1428571428571" style="33" customWidth="1"/>
    <col min="23" max="23" width="9.14285714285714" style="33" customWidth="1"/>
    <col min="24" max="24" width="10.2857142857143" style="33" customWidth="1"/>
    <col min="25" max="27" width="11.7142857142857" style="33" customWidth="1"/>
    <col min="28" max="28" width="10.2857142857143" style="33" customWidth="1"/>
    <col min="29" max="16384" width="9.14285714285714" style="2" customWidth="1"/>
  </cols>
  <sheetData>
    <row r="1" ht="13.5" customHeight="1" spans="5:28">
      <c r="E1" s="104"/>
      <c r="F1" s="104"/>
      <c r="G1" s="104"/>
      <c r="H1" s="104"/>
      <c r="AB1" s="3"/>
    </row>
    <row r="2" ht="51.75" customHeight="1" spans="1:28">
      <c r="A2" s="35" t="s">
        <v>273</v>
      </c>
      <c r="B2" s="35"/>
      <c r="C2" s="35"/>
      <c r="D2" s="35"/>
      <c r="E2" s="35"/>
      <c r="F2" s="35"/>
      <c r="G2" s="35"/>
      <c r="H2" s="35"/>
      <c r="I2" s="35"/>
      <c r="J2" s="35"/>
      <c r="K2" s="35"/>
      <c r="L2" s="35"/>
      <c r="M2" s="35"/>
      <c r="N2" s="35"/>
      <c r="O2" s="35"/>
      <c r="P2" s="35"/>
      <c r="Q2" s="35"/>
      <c r="R2" s="35"/>
      <c r="S2" s="35"/>
      <c r="T2" s="35"/>
      <c r="U2" s="35"/>
      <c r="V2" s="35"/>
      <c r="W2" s="35"/>
      <c r="X2" s="35"/>
      <c r="Y2" s="35"/>
      <c r="Z2" s="35"/>
      <c r="AA2" s="35"/>
      <c r="AB2" s="35"/>
    </row>
    <row r="3" s="58" customFormat="1" ht="24" customHeight="1" spans="1:28">
      <c r="A3" s="24" t="s">
        <v>1</v>
      </c>
      <c r="B3" s="24"/>
      <c r="C3" s="5"/>
      <c r="D3" s="5"/>
      <c r="E3" s="5"/>
      <c r="F3" s="5"/>
      <c r="G3" s="5"/>
      <c r="H3" s="5"/>
      <c r="AB3" s="103" t="s">
        <v>163</v>
      </c>
    </row>
    <row r="4" ht="15.75" customHeight="1" spans="1:28">
      <c r="A4" s="124" t="s">
        <v>274</v>
      </c>
      <c r="B4" s="124" t="s">
        <v>172</v>
      </c>
      <c r="C4" s="124" t="s">
        <v>173</v>
      </c>
      <c r="D4" s="124" t="s">
        <v>275</v>
      </c>
      <c r="E4" s="124" t="s">
        <v>174</v>
      </c>
      <c r="F4" s="124" t="s">
        <v>175</v>
      </c>
      <c r="G4" s="124" t="s">
        <v>276</v>
      </c>
      <c r="H4" s="124" t="s">
        <v>277</v>
      </c>
      <c r="I4" s="124" t="s">
        <v>50</v>
      </c>
      <c r="J4" s="40" t="s">
        <v>278</v>
      </c>
      <c r="K4" s="41"/>
      <c r="L4" s="41"/>
      <c r="M4" s="41"/>
      <c r="N4" s="41"/>
      <c r="O4" s="41"/>
      <c r="P4" s="41"/>
      <c r="Q4" s="41"/>
      <c r="R4" s="112"/>
      <c r="S4" s="40" t="s">
        <v>279</v>
      </c>
      <c r="T4" s="41"/>
      <c r="U4" s="112"/>
      <c r="V4" s="64" t="s">
        <v>56</v>
      </c>
      <c r="W4" s="40" t="s">
        <v>62</v>
      </c>
      <c r="X4" s="41"/>
      <c r="Y4" s="41"/>
      <c r="Z4" s="41"/>
      <c r="AA4" s="41"/>
      <c r="AB4" s="112"/>
    </row>
    <row r="5" ht="17.25" customHeight="1" spans="1:28">
      <c r="A5" s="125"/>
      <c r="B5" s="125"/>
      <c r="C5" s="125"/>
      <c r="D5" s="125"/>
      <c r="E5" s="125"/>
      <c r="F5" s="125"/>
      <c r="G5" s="125"/>
      <c r="H5" s="125"/>
      <c r="I5" s="125"/>
      <c r="J5" s="40" t="s">
        <v>53</v>
      </c>
      <c r="K5" s="41"/>
      <c r="L5" s="41"/>
      <c r="M5" s="41"/>
      <c r="N5" s="41"/>
      <c r="O5" s="41"/>
      <c r="P5" s="112"/>
      <c r="Q5" s="64" t="s">
        <v>54</v>
      </c>
      <c r="R5" s="64" t="s">
        <v>55</v>
      </c>
      <c r="S5" s="64" t="s">
        <v>53</v>
      </c>
      <c r="T5" s="64" t="s">
        <v>54</v>
      </c>
      <c r="U5" s="64" t="s">
        <v>55</v>
      </c>
      <c r="V5" s="67"/>
      <c r="W5" s="64" t="s">
        <v>52</v>
      </c>
      <c r="X5" s="64" t="s">
        <v>57</v>
      </c>
      <c r="Y5" s="64" t="s">
        <v>280</v>
      </c>
      <c r="Z5" s="64" t="s">
        <v>59</v>
      </c>
      <c r="AA5" s="64" t="s">
        <v>60</v>
      </c>
      <c r="AB5" s="64" t="s">
        <v>61</v>
      </c>
    </row>
    <row r="6" ht="19.5" customHeight="1" spans="1:28">
      <c r="A6" s="125"/>
      <c r="B6" s="125"/>
      <c r="C6" s="125"/>
      <c r="D6" s="125"/>
      <c r="E6" s="125"/>
      <c r="F6" s="125"/>
      <c r="G6" s="125"/>
      <c r="H6" s="125"/>
      <c r="I6" s="125"/>
      <c r="J6" s="133" t="s">
        <v>52</v>
      </c>
      <c r="K6" s="89"/>
      <c r="L6" s="64" t="s">
        <v>281</v>
      </c>
      <c r="M6" s="64" t="s">
        <v>282</v>
      </c>
      <c r="N6" s="64" t="s">
        <v>283</v>
      </c>
      <c r="O6" s="64" t="s">
        <v>284</v>
      </c>
      <c r="P6" s="64" t="s">
        <v>285</v>
      </c>
      <c r="Q6" s="67"/>
      <c r="R6" s="67"/>
      <c r="S6" s="67"/>
      <c r="T6" s="67"/>
      <c r="U6" s="67"/>
      <c r="V6" s="67"/>
      <c r="W6" s="67"/>
      <c r="X6" s="67"/>
      <c r="Y6" s="67"/>
      <c r="Z6" s="67"/>
      <c r="AA6" s="67"/>
      <c r="AB6" s="67"/>
    </row>
    <row r="7" ht="40.5" customHeight="1" spans="1:28">
      <c r="A7" s="126"/>
      <c r="B7" s="126"/>
      <c r="C7" s="126"/>
      <c r="D7" s="126"/>
      <c r="E7" s="126"/>
      <c r="F7" s="126"/>
      <c r="G7" s="126"/>
      <c r="H7" s="126"/>
      <c r="I7" s="126"/>
      <c r="J7" s="134" t="s">
        <v>52</v>
      </c>
      <c r="K7" s="134" t="s">
        <v>286</v>
      </c>
      <c r="L7" s="69"/>
      <c r="M7" s="69"/>
      <c r="N7" s="69"/>
      <c r="O7" s="69"/>
      <c r="P7" s="69"/>
      <c r="Q7" s="69"/>
      <c r="R7" s="69"/>
      <c r="S7" s="69"/>
      <c r="T7" s="69"/>
      <c r="U7" s="69"/>
      <c r="V7" s="69"/>
      <c r="W7" s="69"/>
      <c r="X7" s="69"/>
      <c r="Y7" s="69"/>
      <c r="Z7" s="69"/>
      <c r="AA7" s="69"/>
      <c r="AB7" s="69"/>
    </row>
    <row r="8" ht="15" customHeight="1" spans="1:28">
      <c r="A8" s="127">
        <v>1</v>
      </c>
      <c r="B8" s="127">
        <v>2</v>
      </c>
      <c r="C8" s="127">
        <v>3</v>
      </c>
      <c r="D8" s="127">
        <v>4</v>
      </c>
      <c r="E8" s="127">
        <v>5</v>
      </c>
      <c r="F8" s="127">
        <v>6</v>
      </c>
      <c r="G8" s="127">
        <v>7</v>
      </c>
      <c r="H8" s="127">
        <v>8</v>
      </c>
      <c r="I8" s="127">
        <v>9</v>
      </c>
      <c r="J8" s="127">
        <v>10</v>
      </c>
      <c r="K8" s="127">
        <v>11</v>
      </c>
      <c r="L8" s="127">
        <v>12</v>
      </c>
      <c r="M8" s="127">
        <v>13</v>
      </c>
      <c r="N8" s="127">
        <v>14</v>
      </c>
      <c r="O8" s="127">
        <v>15</v>
      </c>
      <c r="P8" s="127">
        <v>16</v>
      </c>
      <c r="Q8" s="127">
        <v>17</v>
      </c>
      <c r="R8" s="127">
        <v>18</v>
      </c>
      <c r="S8" s="127">
        <v>19</v>
      </c>
      <c r="T8" s="127">
        <v>20</v>
      </c>
      <c r="U8" s="127">
        <v>21</v>
      </c>
      <c r="V8" s="127">
        <v>22</v>
      </c>
      <c r="W8" s="127">
        <v>23</v>
      </c>
      <c r="X8" s="127">
        <v>24</v>
      </c>
      <c r="Y8" s="127">
        <v>25</v>
      </c>
      <c r="Z8" s="127">
        <v>26</v>
      </c>
      <c r="AA8" s="127">
        <v>27</v>
      </c>
      <c r="AB8" s="127">
        <v>28</v>
      </c>
    </row>
    <row r="9" ht="18.75" customHeight="1" spans="1:28">
      <c r="A9" s="94" t="s">
        <v>287</v>
      </c>
      <c r="B9" s="94" t="s">
        <v>288</v>
      </c>
      <c r="C9" s="94" t="s">
        <v>289</v>
      </c>
      <c r="D9" s="94" t="s">
        <v>64</v>
      </c>
      <c r="E9" s="94" t="s">
        <v>84</v>
      </c>
      <c r="F9" s="94" t="s">
        <v>272</v>
      </c>
      <c r="G9" s="94" t="s">
        <v>260</v>
      </c>
      <c r="H9" s="94" t="s">
        <v>261</v>
      </c>
      <c r="I9" s="135"/>
      <c r="J9" s="136">
        <v>4.5</v>
      </c>
      <c r="K9" s="136">
        <v>4.5</v>
      </c>
      <c r="L9" s="136">
        <v>4.5</v>
      </c>
      <c r="M9" s="136"/>
      <c r="N9" s="136"/>
      <c r="O9" s="136"/>
      <c r="P9" s="136"/>
      <c r="Q9" s="135"/>
      <c r="R9" s="136"/>
      <c r="S9" s="137"/>
      <c r="T9" s="137"/>
      <c r="U9" s="137"/>
      <c r="V9" s="136"/>
      <c r="W9" s="135"/>
      <c r="X9" s="136"/>
      <c r="Y9" s="136"/>
      <c r="Z9" s="137"/>
      <c r="AA9" s="136"/>
      <c r="AB9" s="136"/>
    </row>
    <row r="10" ht="18.75" customHeight="1" spans="1:28">
      <c r="A10" s="128"/>
      <c r="B10" s="128"/>
      <c r="C10" s="128"/>
      <c r="D10" s="128"/>
      <c r="E10" s="128"/>
      <c r="F10" s="128"/>
      <c r="G10" s="94" t="s">
        <v>290</v>
      </c>
      <c r="H10" s="94" t="s">
        <v>291</v>
      </c>
      <c r="I10" s="135"/>
      <c r="J10" s="136">
        <v>2.02</v>
      </c>
      <c r="K10" s="136">
        <v>2.02</v>
      </c>
      <c r="L10" s="136">
        <v>2.02</v>
      </c>
      <c r="M10" s="136"/>
      <c r="N10" s="136"/>
      <c r="O10" s="136"/>
      <c r="P10" s="136"/>
      <c r="Q10" s="135"/>
      <c r="R10" s="136"/>
      <c r="S10" s="128"/>
      <c r="T10" s="128"/>
      <c r="U10" s="128"/>
      <c r="V10" s="136"/>
      <c r="W10" s="135"/>
      <c r="X10" s="136"/>
      <c r="Y10" s="136"/>
      <c r="Z10" s="128"/>
      <c r="AA10" s="136"/>
      <c r="AB10" s="136"/>
    </row>
    <row r="11" ht="18.75" customHeight="1" spans="1:28">
      <c r="A11" s="128"/>
      <c r="B11" s="128"/>
      <c r="C11" s="128"/>
      <c r="D11" s="128"/>
      <c r="E11" s="128"/>
      <c r="F11" s="128"/>
      <c r="G11" s="94" t="s">
        <v>292</v>
      </c>
      <c r="H11" s="94" t="s">
        <v>293</v>
      </c>
      <c r="I11" s="135"/>
      <c r="J11" s="136">
        <v>2.1</v>
      </c>
      <c r="K11" s="136">
        <v>2.1</v>
      </c>
      <c r="L11" s="136">
        <v>2.1</v>
      </c>
      <c r="M11" s="136"/>
      <c r="N11" s="136"/>
      <c r="O11" s="136"/>
      <c r="P11" s="136"/>
      <c r="Q11" s="135"/>
      <c r="R11" s="136"/>
      <c r="S11" s="128"/>
      <c r="T11" s="128"/>
      <c r="U11" s="128"/>
      <c r="V11" s="136"/>
      <c r="W11" s="135"/>
      <c r="X11" s="136"/>
      <c r="Y11" s="136"/>
      <c r="Z11" s="128"/>
      <c r="AA11" s="136"/>
      <c r="AB11" s="136"/>
    </row>
    <row r="12" ht="18.75" customHeight="1" spans="1:28">
      <c r="A12" s="128"/>
      <c r="B12" s="128"/>
      <c r="C12" s="128"/>
      <c r="D12" s="128"/>
      <c r="E12" s="128"/>
      <c r="F12" s="128"/>
      <c r="G12" s="94" t="s">
        <v>266</v>
      </c>
      <c r="H12" s="94" t="s">
        <v>267</v>
      </c>
      <c r="I12" s="135"/>
      <c r="J12" s="136">
        <v>2.15</v>
      </c>
      <c r="K12" s="136">
        <v>2.15</v>
      </c>
      <c r="L12" s="136">
        <v>2.15</v>
      </c>
      <c r="M12" s="136"/>
      <c r="N12" s="136"/>
      <c r="O12" s="136"/>
      <c r="P12" s="136"/>
      <c r="Q12" s="135"/>
      <c r="R12" s="136"/>
      <c r="S12" s="128"/>
      <c r="T12" s="128"/>
      <c r="U12" s="128"/>
      <c r="V12" s="136"/>
      <c r="W12" s="135"/>
      <c r="X12" s="136"/>
      <c r="Y12" s="136"/>
      <c r="Z12" s="128"/>
      <c r="AA12" s="136"/>
      <c r="AB12" s="136"/>
    </row>
    <row r="13" ht="18.75" customHeight="1" spans="1:28">
      <c r="A13" s="128"/>
      <c r="B13" s="128"/>
      <c r="C13" s="128"/>
      <c r="D13" s="128"/>
      <c r="E13" s="128"/>
      <c r="F13" s="128"/>
      <c r="G13" s="94" t="s">
        <v>268</v>
      </c>
      <c r="H13" s="94" t="s">
        <v>269</v>
      </c>
      <c r="I13" s="135"/>
      <c r="J13" s="136">
        <v>9</v>
      </c>
      <c r="K13" s="136">
        <v>9</v>
      </c>
      <c r="L13" s="136">
        <v>9</v>
      </c>
      <c r="M13" s="136"/>
      <c r="N13" s="136"/>
      <c r="O13" s="136"/>
      <c r="P13" s="136"/>
      <c r="Q13" s="135"/>
      <c r="R13" s="136"/>
      <c r="S13" s="128"/>
      <c r="T13" s="128"/>
      <c r="U13" s="128"/>
      <c r="V13" s="136"/>
      <c r="W13" s="135"/>
      <c r="X13" s="136"/>
      <c r="Y13" s="136"/>
      <c r="Z13" s="128"/>
      <c r="AA13" s="136"/>
      <c r="AB13" s="136"/>
    </row>
    <row r="14" ht="18.75" customHeight="1" spans="1:28">
      <c r="A14" s="94" t="s">
        <v>287</v>
      </c>
      <c r="B14" s="94" t="s">
        <v>294</v>
      </c>
      <c r="C14" s="94" t="s">
        <v>295</v>
      </c>
      <c r="D14" s="128"/>
      <c r="E14" s="94" t="s">
        <v>86</v>
      </c>
      <c r="F14" s="94" t="s">
        <v>296</v>
      </c>
      <c r="G14" s="94" t="s">
        <v>260</v>
      </c>
      <c r="H14" s="94" t="s">
        <v>261</v>
      </c>
      <c r="I14" s="135"/>
      <c r="J14" s="136">
        <v>5.8</v>
      </c>
      <c r="K14" s="136">
        <v>5.8</v>
      </c>
      <c r="L14" s="136">
        <v>5.8</v>
      </c>
      <c r="M14" s="136"/>
      <c r="N14" s="136"/>
      <c r="O14" s="136"/>
      <c r="P14" s="136"/>
      <c r="Q14" s="135"/>
      <c r="R14" s="136"/>
      <c r="S14" s="128"/>
      <c r="T14" s="128"/>
      <c r="U14" s="128"/>
      <c r="V14" s="136"/>
      <c r="W14" s="135"/>
      <c r="X14" s="136"/>
      <c r="Y14" s="136"/>
      <c r="Z14" s="128"/>
      <c r="AA14" s="136"/>
      <c r="AB14" s="136"/>
    </row>
    <row r="15" ht="18.75" customHeight="1" spans="1:28">
      <c r="A15" s="128"/>
      <c r="B15" s="128"/>
      <c r="C15" s="128"/>
      <c r="D15" s="128"/>
      <c r="E15" s="128"/>
      <c r="F15" s="128"/>
      <c r="G15" s="94" t="s">
        <v>297</v>
      </c>
      <c r="H15" s="94" t="s">
        <v>298</v>
      </c>
      <c r="I15" s="135"/>
      <c r="J15" s="136">
        <v>1.95</v>
      </c>
      <c r="K15" s="136">
        <v>1.95</v>
      </c>
      <c r="L15" s="136">
        <v>1.95</v>
      </c>
      <c r="M15" s="136"/>
      <c r="N15" s="136"/>
      <c r="O15" s="136"/>
      <c r="P15" s="136"/>
      <c r="Q15" s="135"/>
      <c r="R15" s="136"/>
      <c r="S15" s="128"/>
      <c r="T15" s="128"/>
      <c r="U15" s="128"/>
      <c r="V15" s="136"/>
      <c r="W15" s="135"/>
      <c r="X15" s="136"/>
      <c r="Y15" s="136"/>
      <c r="Z15" s="128"/>
      <c r="AA15" s="136"/>
      <c r="AB15" s="136"/>
    </row>
    <row r="16" ht="18.75" customHeight="1" spans="1:28">
      <c r="A16" s="128"/>
      <c r="B16" s="128"/>
      <c r="C16" s="128"/>
      <c r="D16" s="128"/>
      <c r="E16" s="128"/>
      <c r="F16" s="128"/>
      <c r="G16" s="94" t="s">
        <v>290</v>
      </c>
      <c r="H16" s="94" t="s">
        <v>291</v>
      </c>
      <c r="I16" s="135"/>
      <c r="J16" s="136">
        <v>0.5</v>
      </c>
      <c r="K16" s="136">
        <v>0.5</v>
      </c>
      <c r="L16" s="136">
        <v>0.5</v>
      </c>
      <c r="M16" s="136"/>
      <c r="N16" s="136"/>
      <c r="O16" s="136"/>
      <c r="P16" s="136"/>
      <c r="Q16" s="135"/>
      <c r="R16" s="136"/>
      <c r="S16" s="128"/>
      <c r="T16" s="128"/>
      <c r="U16" s="128"/>
      <c r="V16" s="136"/>
      <c r="W16" s="135"/>
      <c r="X16" s="136"/>
      <c r="Y16" s="136"/>
      <c r="Z16" s="128"/>
      <c r="AA16" s="136"/>
      <c r="AB16" s="136"/>
    </row>
    <row r="17" ht="18.75" customHeight="1" spans="1:28">
      <c r="A17" s="128"/>
      <c r="B17" s="128"/>
      <c r="C17" s="128"/>
      <c r="D17" s="128"/>
      <c r="E17" s="128"/>
      <c r="F17" s="128"/>
      <c r="G17" s="94" t="s">
        <v>264</v>
      </c>
      <c r="H17" s="94" t="s">
        <v>265</v>
      </c>
      <c r="I17" s="135"/>
      <c r="J17" s="136">
        <v>0.75</v>
      </c>
      <c r="K17" s="136">
        <v>0.75</v>
      </c>
      <c r="L17" s="136">
        <v>0.75</v>
      </c>
      <c r="M17" s="136"/>
      <c r="N17" s="136"/>
      <c r="O17" s="136"/>
      <c r="P17" s="136"/>
      <c r="Q17" s="135"/>
      <c r="R17" s="136"/>
      <c r="S17" s="128"/>
      <c r="T17" s="128"/>
      <c r="U17" s="128"/>
      <c r="V17" s="136"/>
      <c r="W17" s="135"/>
      <c r="X17" s="136"/>
      <c r="Y17" s="136"/>
      <c r="Z17" s="128"/>
      <c r="AA17" s="136"/>
      <c r="AB17" s="136"/>
    </row>
    <row r="18" ht="18.75" customHeight="1" spans="1:28">
      <c r="A18" s="128"/>
      <c r="B18" s="128"/>
      <c r="C18" s="128"/>
      <c r="D18" s="128"/>
      <c r="E18" s="128"/>
      <c r="F18" s="128"/>
      <c r="G18" s="94" t="s">
        <v>266</v>
      </c>
      <c r="H18" s="94" t="s">
        <v>267</v>
      </c>
      <c r="I18" s="135"/>
      <c r="J18" s="136">
        <v>2</v>
      </c>
      <c r="K18" s="136">
        <v>2</v>
      </c>
      <c r="L18" s="136">
        <v>2</v>
      </c>
      <c r="M18" s="136"/>
      <c r="N18" s="136"/>
      <c r="O18" s="136"/>
      <c r="P18" s="136"/>
      <c r="Q18" s="135"/>
      <c r="R18" s="136"/>
      <c r="S18" s="128"/>
      <c r="T18" s="128"/>
      <c r="U18" s="128"/>
      <c r="V18" s="136"/>
      <c r="W18" s="135"/>
      <c r="X18" s="136"/>
      <c r="Y18" s="136"/>
      <c r="Z18" s="128"/>
      <c r="AA18" s="136"/>
      <c r="AB18" s="136"/>
    </row>
    <row r="19" ht="18.75" customHeight="1" spans="1:28">
      <c r="A19" s="94" t="s">
        <v>287</v>
      </c>
      <c r="B19" s="94" t="s">
        <v>299</v>
      </c>
      <c r="C19" s="94" t="s">
        <v>300</v>
      </c>
      <c r="D19" s="128"/>
      <c r="E19" s="94" t="s">
        <v>88</v>
      </c>
      <c r="F19" s="94" t="s">
        <v>301</v>
      </c>
      <c r="G19" s="94" t="s">
        <v>260</v>
      </c>
      <c r="H19" s="94" t="s">
        <v>261</v>
      </c>
      <c r="I19" s="135"/>
      <c r="J19" s="136">
        <v>4.7</v>
      </c>
      <c r="K19" s="136">
        <v>4.7</v>
      </c>
      <c r="L19" s="136">
        <v>4.7</v>
      </c>
      <c r="M19" s="136"/>
      <c r="N19" s="136"/>
      <c r="O19" s="136"/>
      <c r="P19" s="136"/>
      <c r="Q19" s="135"/>
      <c r="R19" s="136"/>
      <c r="S19" s="128"/>
      <c r="T19" s="128"/>
      <c r="U19" s="128"/>
      <c r="V19" s="136"/>
      <c r="W19" s="135"/>
      <c r="X19" s="136"/>
      <c r="Y19" s="136"/>
      <c r="Z19" s="128"/>
      <c r="AA19" s="136"/>
      <c r="AB19" s="136"/>
    </row>
    <row r="20" ht="18.75" customHeight="1" spans="1:28">
      <c r="A20" s="128"/>
      <c r="B20" s="128"/>
      <c r="C20" s="128"/>
      <c r="D20" s="128"/>
      <c r="E20" s="128"/>
      <c r="F20" s="128"/>
      <c r="G20" s="94" t="s">
        <v>297</v>
      </c>
      <c r="H20" s="94" t="s">
        <v>298</v>
      </c>
      <c r="I20" s="135"/>
      <c r="J20" s="136">
        <v>7.5</v>
      </c>
      <c r="K20" s="136">
        <v>7.5</v>
      </c>
      <c r="L20" s="136">
        <v>7.5</v>
      </c>
      <c r="M20" s="136"/>
      <c r="N20" s="136"/>
      <c r="O20" s="136"/>
      <c r="P20" s="136"/>
      <c r="Q20" s="135"/>
      <c r="R20" s="136"/>
      <c r="S20" s="128"/>
      <c r="T20" s="128"/>
      <c r="U20" s="128"/>
      <c r="V20" s="136"/>
      <c r="W20" s="135"/>
      <c r="X20" s="136"/>
      <c r="Y20" s="136"/>
      <c r="Z20" s="128"/>
      <c r="AA20" s="136"/>
      <c r="AB20" s="136"/>
    </row>
    <row r="21" ht="18.75" customHeight="1" spans="1:28">
      <c r="A21" s="128"/>
      <c r="B21" s="128"/>
      <c r="C21" s="128"/>
      <c r="D21" s="128"/>
      <c r="E21" s="128"/>
      <c r="F21" s="128"/>
      <c r="G21" s="94" t="s">
        <v>290</v>
      </c>
      <c r="H21" s="94" t="s">
        <v>291</v>
      </c>
      <c r="I21" s="135"/>
      <c r="J21" s="136">
        <v>0.8</v>
      </c>
      <c r="K21" s="136">
        <v>0.8</v>
      </c>
      <c r="L21" s="136">
        <v>0.8</v>
      </c>
      <c r="M21" s="136"/>
      <c r="N21" s="136"/>
      <c r="O21" s="136"/>
      <c r="P21" s="136"/>
      <c r="Q21" s="135"/>
      <c r="R21" s="136"/>
      <c r="S21" s="128"/>
      <c r="T21" s="128"/>
      <c r="U21" s="128"/>
      <c r="V21" s="136"/>
      <c r="W21" s="135"/>
      <c r="X21" s="136"/>
      <c r="Y21" s="136"/>
      <c r="Z21" s="128"/>
      <c r="AA21" s="136"/>
      <c r="AB21" s="136"/>
    </row>
    <row r="22" ht="18.75" customHeight="1" spans="1:28">
      <c r="A22" s="128"/>
      <c r="B22" s="128"/>
      <c r="C22" s="128"/>
      <c r="D22" s="128"/>
      <c r="E22" s="128"/>
      <c r="F22" s="128"/>
      <c r="G22" s="94" t="s">
        <v>266</v>
      </c>
      <c r="H22" s="94" t="s">
        <v>267</v>
      </c>
      <c r="I22" s="135"/>
      <c r="J22" s="136">
        <v>1</v>
      </c>
      <c r="K22" s="136">
        <v>1</v>
      </c>
      <c r="L22" s="136">
        <v>1</v>
      </c>
      <c r="M22" s="136"/>
      <c r="N22" s="136"/>
      <c r="O22" s="136"/>
      <c r="P22" s="136"/>
      <c r="Q22" s="135"/>
      <c r="R22" s="136"/>
      <c r="S22" s="128"/>
      <c r="T22" s="128"/>
      <c r="U22" s="128"/>
      <c r="V22" s="136"/>
      <c r="W22" s="135"/>
      <c r="X22" s="136"/>
      <c r="Y22" s="136"/>
      <c r="Z22" s="128"/>
      <c r="AA22" s="136"/>
      <c r="AB22" s="136"/>
    </row>
    <row r="23" ht="18.75" customHeight="1" spans="1:28">
      <c r="A23" s="94" t="s">
        <v>287</v>
      </c>
      <c r="B23" s="94" t="s">
        <v>302</v>
      </c>
      <c r="C23" s="94" t="s">
        <v>303</v>
      </c>
      <c r="D23" s="128"/>
      <c r="E23" s="94" t="s">
        <v>88</v>
      </c>
      <c r="F23" s="94" t="s">
        <v>301</v>
      </c>
      <c r="G23" s="94" t="s">
        <v>304</v>
      </c>
      <c r="H23" s="94" t="s">
        <v>305</v>
      </c>
      <c r="I23" s="135"/>
      <c r="J23" s="136">
        <v>8</v>
      </c>
      <c r="K23" s="136">
        <v>8</v>
      </c>
      <c r="L23" s="136">
        <v>8</v>
      </c>
      <c r="M23" s="136"/>
      <c r="N23" s="136"/>
      <c r="O23" s="136"/>
      <c r="P23" s="136"/>
      <c r="Q23" s="135"/>
      <c r="R23" s="136"/>
      <c r="S23" s="128"/>
      <c r="T23" s="128"/>
      <c r="U23" s="128"/>
      <c r="V23" s="136"/>
      <c r="W23" s="135"/>
      <c r="X23" s="136"/>
      <c r="Y23" s="136"/>
      <c r="Z23" s="128"/>
      <c r="AA23" s="136"/>
      <c r="AB23" s="136"/>
    </row>
    <row r="24" ht="18.75" customHeight="1" spans="1:28">
      <c r="A24" s="94" t="s">
        <v>287</v>
      </c>
      <c r="B24" s="94" t="s">
        <v>306</v>
      </c>
      <c r="C24" s="94" t="s">
        <v>307</v>
      </c>
      <c r="D24" s="128"/>
      <c r="E24" s="94" t="s">
        <v>88</v>
      </c>
      <c r="F24" s="94" t="s">
        <v>301</v>
      </c>
      <c r="G24" s="94" t="s">
        <v>260</v>
      </c>
      <c r="H24" s="94" t="s">
        <v>261</v>
      </c>
      <c r="I24" s="135"/>
      <c r="J24" s="136">
        <v>2</v>
      </c>
      <c r="K24" s="136">
        <v>2</v>
      </c>
      <c r="L24" s="136">
        <v>2</v>
      </c>
      <c r="M24" s="136"/>
      <c r="N24" s="136"/>
      <c r="O24" s="136"/>
      <c r="P24" s="136"/>
      <c r="Q24" s="135"/>
      <c r="R24" s="136"/>
      <c r="S24" s="128"/>
      <c r="T24" s="128"/>
      <c r="U24" s="128"/>
      <c r="V24" s="136"/>
      <c r="W24" s="135"/>
      <c r="X24" s="136"/>
      <c r="Y24" s="136"/>
      <c r="Z24" s="128"/>
      <c r="AA24" s="136"/>
      <c r="AB24" s="136"/>
    </row>
    <row r="25" ht="18.75" customHeight="1" spans="1:28">
      <c r="A25" s="128"/>
      <c r="B25" s="128"/>
      <c r="C25" s="128"/>
      <c r="D25" s="128"/>
      <c r="E25" s="128"/>
      <c r="F25" s="128"/>
      <c r="G25" s="94" t="s">
        <v>297</v>
      </c>
      <c r="H25" s="94" t="s">
        <v>298</v>
      </c>
      <c r="I25" s="135"/>
      <c r="J25" s="136">
        <v>5</v>
      </c>
      <c r="K25" s="136">
        <v>5</v>
      </c>
      <c r="L25" s="136">
        <v>5</v>
      </c>
      <c r="M25" s="136"/>
      <c r="N25" s="136"/>
      <c r="O25" s="136"/>
      <c r="P25" s="136"/>
      <c r="Q25" s="135"/>
      <c r="R25" s="136"/>
      <c r="S25" s="128"/>
      <c r="T25" s="128"/>
      <c r="U25" s="128"/>
      <c r="V25" s="136"/>
      <c r="W25" s="135"/>
      <c r="X25" s="136"/>
      <c r="Y25" s="136"/>
      <c r="Z25" s="128"/>
      <c r="AA25" s="136"/>
      <c r="AB25" s="136"/>
    </row>
    <row r="26" ht="18.75" customHeight="1" spans="1:28">
      <c r="A26" s="128"/>
      <c r="B26" s="128"/>
      <c r="C26" s="128"/>
      <c r="D26" s="128"/>
      <c r="E26" s="128"/>
      <c r="F26" s="128"/>
      <c r="G26" s="94" t="s">
        <v>266</v>
      </c>
      <c r="H26" s="94" t="s">
        <v>267</v>
      </c>
      <c r="I26" s="135"/>
      <c r="J26" s="136">
        <v>3</v>
      </c>
      <c r="K26" s="136">
        <v>3</v>
      </c>
      <c r="L26" s="136">
        <v>3</v>
      </c>
      <c r="M26" s="136"/>
      <c r="N26" s="136"/>
      <c r="O26" s="136"/>
      <c r="P26" s="136"/>
      <c r="Q26" s="135"/>
      <c r="R26" s="136"/>
      <c r="S26" s="128"/>
      <c r="T26" s="128"/>
      <c r="U26" s="128"/>
      <c r="V26" s="136"/>
      <c r="W26" s="135"/>
      <c r="X26" s="136"/>
      <c r="Y26" s="136"/>
      <c r="Z26" s="128"/>
      <c r="AA26" s="136"/>
      <c r="AB26" s="136"/>
    </row>
    <row r="27" ht="18.75" customHeight="1" spans="1:28">
      <c r="A27" s="128"/>
      <c r="B27" s="128"/>
      <c r="C27" s="128"/>
      <c r="D27" s="128"/>
      <c r="E27" s="128"/>
      <c r="F27" s="128"/>
      <c r="G27" s="94" t="s">
        <v>308</v>
      </c>
      <c r="H27" s="94" t="s">
        <v>309</v>
      </c>
      <c r="I27" s="135"/>
      <c r="J27" s="136">
        <v>20</v>
      </c>
      <c r="K27" s="136">
        <v>20</v>
      </c>
      <c r="L27" s="136">
        <v>20</v>
      </c>
      <c r="M27" s="136"/>
      <c r="N27" s="136"/>
      <c r="O27" s="136"/>
      <c r="P27" s="136"/>
      <c r="Q27" s="135"/>
      <c r="R27" s="136"/>
      <c r="S27" s="128"/>
      <c r="T27" s="128"/>
      <c r="U27" s="128"/>
      <c r="V27" s="136"/>
      <c r="W27" s="135"/>
      <c r="X27" s="136"/>
      <c r="Y27" s="136"/>
      <c r="Z27" s="128"/>
      <c r="AA27" s="136"/>
      <c r="AB27" s="136"/>
    </row>
    <row r="28" ht="18.75" customHeight="1" spans="1:28">
      <c r="A28" s="129" t="s">
        <v>114</v>
      </c>
      <c r="B28" s="130"/>
      <c r="C28" s="131"/>
      <c r="D28" s="131"/>
      <c r="E28" s="131"/>
      <c r="F28" s="131"/>
      <c r="G28" s="131"/>
      <c r="H28" s="132"/>
      <c r="I28" s="135">
        <v>82.77</v>
      </c>
      <c r="J28" s="135">
        <v>82.77</v>
      </c>
      <c r="K28" s="135">
        <v>82.77</v>
      </c>
      <c r="L28" s="135">
        <v>82.77</v>
      </c>
      <c r="M28" s="135"/>
      <c r="N28" s="135"/>
      <c r="O28" s="135"/>
      <c r="P28" s="135"/>
      <c r="Q28" s="135"/>
      <c r="R28" s="135"/>
      <c r="S28" s="138"/>
      <c r="T28" s="138"/>
      <c r="U28" s="138"/>
      <c r="V28" s="135"/>
      <c r="W28" s="135"/>
      <c r="X28" s="135"/>
      <c r="Y28" s="135"/>
      <c r="Z28" s="138"/>
      <c r="AA28" s="135"/>
      <c r="AB28" s="135"/>
    </row>
  </sheetData>
  <mergeCells count="34">
    <mergeCell ref="A2:AB2"/>
    <mergeCell ref="A3:H3"/>
    <mergeCell ref="J4:R4"/>
    <mergeCell ref="S4:U4"/>
    <mergeCell ref="W4:AB4"/>
    <mergeCell ref="J5:P5"/>
    <mergeCell ref="J6:K6"/>
    <mergeCell ref="A28:H28"/>
    <mergeCell ref="A4:A7"/>
    <mergeCell ref="B4:B7"/>
    <mergeCell ref="C4:C7"/>
    <mergeCell ref="D4:D7"/>
    <mergeCell ref="E4:E7"/>
    <mergeCell ref="F4:F7"/>
    <mergeCell ref="G4:G7"/>
    <mergeCell ref="H4:H7"/>
    <mergeCell ref="I4:I7"/>
    <mergeCell ref="L6:L7"/>
    <mergeCell ref="M6:M7"/>
    <mergeCell ref="N6:N7"/>
    <mergeCell ref="O6:O7"/>
    <mergeCell ref="P6:P7"/>
    <mergeCell ref="Q5:Q7"/>
    <mergeCell ref="R5:R7"/>
    <mergeCell ref="S5:S7"/>
    <mergeCell ref="T5:T7"/>
    <mergeCell ref="U5:U7"/>
    <mergeCell ref="V4:V7"/>
    <mergeCell ref="W5:W7"/>
    <mergeCell ref="X5:X7"/>
    <mergeCell ref="Y5:Y7"/>
    <mergeCell ref="Z5:Z7"/>
    <mergeCell ref="AA5:AA7"/>
    <mergeCell ref="AB5:AB7"/>
  </mergeCells>
  <printOptions horizontalCentered="1"/>
  <pageMargins left="0.385416666666667" right="0.385416666666667" top="0.510416666666667" bottom="0.510416666666667" header="0.3125" footer="0.3125"/>
  <pageSetup paperSize="9" scale="35" orientation="portrait" useFirstPageNumber="1"/>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46"/>
  <sheetViews>
    <sheetView topLeftCell="A13" workbookViewId="0">
      <selection activeCell="A2" sqref="A2:J2"/>
    </sheetView>
  </sheetViews>
  <sheetFormatPr defaultColWidth="9.14285714285714" defaultRowHeight="12" customHeight="1"/>
  <cols>
    <col min="1" max="1" width="34.2857142857143" style="1" customWidth="1"/>
    <col min="2" max="2" width="29" style="1" customWidth="1"/>
    <col min="3" max="3" width="13.2857142857143" style="1" customWidth="1"/>
    <col min="4" max="4" width="20.7142857142857" style="1" customWidth="1"/>
    <col min="5" max="5" width="23.5714285714286" style="1" customWidth="1"/>
    <col min="6" max="6" width="6.14285714285714" style="21" customWidth="1"/>
    <col min="7" max="7" width="25.1428571428571" style="1" customWidth="1"/>
    <col min="8" max="8" width="9.85714285714286" style="21" customWidth="1"/>
    <col min="9" max="9" width="13.4285714285714" style="21" customWidth="1"/>
    <col min="10" max="10" width="18.8571428571429" style="1" customWidth="1"/>
    <col min="11" max="16384" width="9.14285714285714" style="2" customWidth="1"/>
  </cols>
  <sheetData>
    <row r="1" customHeight="1" spans="10:10">
      <c r="J1" s="32"/>
    </row>
    <row r="2" s="121" customFormat="1" ht="36" customHeight="1" spans="1:10">
      <c r="A2" s="22" t="s">
        <v>310</v>
      </c>
      <c r="B2" s="22"/>
      <c r="C2" s="22"/>
      <c r="D2" s="22"/>
      <c r="E2" s="22"/>
      <c r="F2" s="23"/>
      <c r="G2" s="22"/>
      <c r="H2" s="23"/>
      <c r="I2" s="23"/>
      <c r="J2" s="22"/>
    </row>
    <row r="3" s="20" customFormat="1" ht="24" customHeight="1" spans="1:10">
      <c r="A3" s="24" t="s">
        <v>1</v>
      </c>
      <c r="B3" s="25"/>
      <c r="C3" s="25"/>
      <c r="D3" s="25"/>
      <c r="E3" s="25"/>
      <c r="G3" s="25"/>
      <c r="J3" s="25"/>
    </row>
    <row r="4" ht="44.25" customHeight="1" spans="1:10">
      <c r="A4" s="11" t="s">
        <v>311</v>
      </c>
      <c r="B4" s="11" t="s">
        <v>312</v>
      </c>
      <c r="C4" s="11" t="s">
        <v>313</v>
      </c>
      <c r="D4" s="11" t="s">
        <v>314</v>
      </c>
      <c r="E4" s="11" t="s">
        <v>315</v>
      </c>
      <c r="F4" s="26" t="s">
        <v>316</v>
      </c>
      <c r="G4" s="11" t="s">
        <v>317</v>
      </c>
      <c r="H4" s="26" t="s">
        <v>318</v>
      </c>
      <c r="I4" s="26" t="s">
        <v>319</v>
      </c>
      <c r="J4" s="11" t="s">
        <v>320</v>
      </c>
    </row>
    <row r="5" ht="14.25" customHeight="1" spans="1:10">
      <c r="A5" s="11">
        <v>1</v>
      </c>
      <c r="B5" s="11">
        <v>2</v>
      </c>
      <c r="C5" s="11">
        <v>3</v>
      </c>
      <c r="D5" s="11">
        <v>4</v>
      </c>
      <c r="E5" s="11">
        <v>5</v>
      </c>
      <c r="F5" s="26">
        <v>6</v>
      </c>
      <c r="G5" s="11">
        <v>7</v>
      </c>
      <c r="H5" s="26">
        <v>8</v>
      </c>
      <c r="I5" s="26">
        <v>9</v>
      </c>
      <c r="J5" s="11">
        <v>10</v>
      </c>
    </row>
    <row r="6" ht="15" customHeight="1" spans="1:10">
      <c r="A6" s="28" t="s">
        <v>64</v>
      </c>
      <c r="B6" s="28"/>
      <c r="C6" s="28"/>
      <c r="D6" s="28"/>
      <c r="E6" s="28"/>
      <c r="F6" s="29"/>
      <c r="G6" s="28"/>
      <c r="H6" s="29"/>
      <c r="I6" s="29"/>
      <c r="J6" s="28"/>
    </row>
    <row r="7" ht="15" customHeight="1" spans="1:10">
      <c r="A7" s="28" t="s">
        <v>66</v>
      </c>
      <c r="B7" s="28" t="s">
        <v>321</v>
      </c>
      <c r="C7" s="28" t="s">
        <v>321</v>
      </c>
      <c r="D7" s="28" t="s">
        <v>321</v>
      </c>
      <c r="E7" s="28" t="s">
        <v>321</v>
      </c>
      <c r="F7" s="29" t="s">
        <v>321</v>
      </c>
      <c r="G7" s="28" t="s">
        <v>321</v>
      </c>
      <c r="H7" s="29" t="s">
        <v>321</v>
      </c>
      <c r="I7" s="29" t="s">
        <v>321</v>
      </c>
      <c r="J7" s="28" t="s">
        <v>321</v>
      </c>
    </row>
    <row r="8" ht="15" customHeight="1" spans="1:10">
      <c r="A8" s="27" t="s">
        <v>295</v>
      </c>
      <c r="B8" s="27" t="s">
        <v>322</v>
      </c>
      <c r="C8" s="28" t="s">
        <v>323</v>
      </c>
      <c r="D8" s="28" t="s">
        <v>324</v>
      </c>
      <c r="E8" s="28" t="s">
        <v>325</v>
      </c>
      <c r="F8" s="29" t="s">
        <v>326</v>
      </c>
      <c r="G8" s="28" t="s">
        <v>327</v>
      </c>
      <c r="H8" s="29" t="s">
        <v>328</v>
      </c>
      <c r="I8" s="29" t="s">
        <v>329</v>
      </c>
      <c r="J8" s="28" t="s">
        <v>325</v>
      </c>
    </row>
    <row r="9" ht="15" customHeight="1" spans="1:10">
      <c r="A9" s="122"/>
      <c r="B9" s="122"/>
      <c r="C9" s="28" t="s">
        <v>330</v>
      </c>
      <c r="D9" s="28" t="s">
        <v>331</v>
      </c>
      <c r="E9" s="28" t="s">
        <v>332</v>
      </c>
      <c r="F9" s="29" t="s">
        <v>326</v>
      </c>
      <c r="G9" s="28" t="s">
        <v>333</v>
      </c>
      <c r="H9" s="29" t="s">
        <v>334</v>
      </c>
      <c r="I9" s="29" t="s">
        <v>329</v>
      </c>
      <c r="J9" s="28" t="s">
        <v>332</v>
      </c>
    </row>
    <row r="10" ht="15" customHeight="1" spans="1:10">
      <c r="A10" s="122"/>
      <c r="B10" s="122"/>
      <c r="C10" s="28" t="s">
        <v>330</v>
      </c>
      <c r="D10" s="28" t="s">
        <v>335</v>
      </c>
      <c r="E10" s="28" t="s">
        <v>336</v>
      </c>
      <c r="F10" s="29" t="s">
        <v>337</v>
      </c>
      <c r="G10" s="28" t="s">
        <v>338</v>
      </c>
      <c r="H10" s="29" t="s">
        <v>339</v>
      </c>
      <c r="I10" s="29" t="s">
        <v>340</v>
      </c>
      <c r="J10" s="28" t="s">
        <v>341</v>
      </c>
    </row>
    <row r="11" ht="15" customHeight="1" spans="1:10">
      <c r="A11" s="122"/>
      <c r="B11" s="122"/>
      <c r="C11" s="28" t="s">
        <v>330</v>
      </c>
      <c r="D11" s="28" t="s">
        <v>335</v>
      </c>
      <c r="E11" s="28" t="s">
        <v>342</v>
      </c>
      <c r="F11" s="29" t="s">
        <v>337</v>
      </c>
      <c r="G11" s="28" t="s">
        <v>343</v>
      </c>
      <c r="H11" s="29" t="s">
        <v>339</v>
      </c>
      <c r="I11" s="29" t="s">
        <v>340</v>
      </c>
      <c r="J11" s="28" t="s">
        <v>342</v>
      </c>
    </row>
    <row r="12" ht="15" customHeight="1" spans="1:10">
      <c r="A12" s="122"/>
      <c r="B12" s="122"/>
      <c r="C12" s="28" t="s">
        <v>330</v>
      </c>
      <c r="D12" s="28" t="s">
        <v>331</v>
      </c>
      <c r="E12" s="28" t="s">
        <v>344</v>
      </c>
      <c r="F12" s="29" t="s">
        <v>345</v>
      </c>
      <c r="G12" s="28" t="s">
        <v>346</v>
      </c>
      <c r="H12" s="29" t="s">
        <v>334</v>
      </c>
      <c r="I12" s="29" t="s">
        <v>329</v>
      </c>
      <c r="J12" s="28" t="s">
        <v>347</v>
      </c>
    </row>
    <row r="13" ht="15" customHeight="1" spans="1:10">
      <c r="A13" s="122"/>
      <c r="B13" s="122"/>
      <c r="C13" s="28" t="s">
        <v>348</v>
      </c>
      <c r="D13" s="28" t="s">
        <v>349</v>
      </c>
      <c r="E13" s="28" t="s">
        <v>350</v>
      </c>
      <c r="F13" s="29" t="s">
        <v>326</v>
      </c>
      <c r="G13" s="28" t="s">
        <v>351</v>
      </c>
      <c r="H13" s="29" t="s">
        <v>321</v>
      </c>
      <c r="I13" s="29" t="s">
        <v>329</v>
      </c>
      <c r="J13" s="28" t="s">
        <v>350</v>
      </c>
    </row>
    <row r="14" ht="15" customHeight="1" spans="1:10">
      <c r="A14" s="122"/>
      <c r="B14" s="122"/>
      <c r="C14" s="28" t="s">
        <v>330</v>
      </c>
      <c r="D14" s="28" t="s">
        <v>335</v>
      </c>
      <c r="E14" s="28" t="s">
        <v>352</v>
      </c>
      <c r="F14" s="29" t="s">
        <v>337</v>
      </c>
      <c r="G14" s="28" t="s">
        <v>353</v>
      </c>
      <c r="H14" s="29" t="s">
        <v>339</v>
      </c>
      <c r="I14" s="29" t="s">
        <v>340</v>
      </c>
      <c r="J14" s="28" t="s">
        <v>352</v>
      </c>
    </row>
    <row r="15" ht="15" customHeight="1" spans="1:10">
      <c r="A15" s="122"/>
      <c r="B15" s="122"/>
      <c r="C15" s="28" t="s">
        <v>330</v>
      </c>
      <c r="D15" s="28" t="s">
        <v>335</v>
      </c>
      <c r="E15" s="28" t="s">
        <v>354</v>
      </c>
      <c r="F15" s="29" t="s">
        <v>337</v>
      </c>
      <c r="G15" s="28" t="s">
        <v>355</v>
      </c>
      <c r="H15" s="29" t="s">
        <v>339</v>
      </c>
      <c r="I15" s="29" t="s">
        <v>340</v>
      </c>
      <c r="J15" s="28" t="s">
        <v>354</v>
      </c>
    </row>
    <row r="16" ht="15" customHeight="1" spans="1:10">
      <c r="A16" s="122"/>
      <c r="B16" s="122"/>
      <c r="C16" s="28" t="s">
        <v>348</v>
      </c>
      <c r="D16" s="28" t="s">
        <v>356</v>
      </c>
      <c r="E16" s="28" t="s">
        <v>357</v>
      </c>
      <c r="F16" s="29" t="s">
        <v>326</v>
      </c>
      <c r="G16" s="28" t="s">
        <v>358</v>
      </c>
      <c r="H16" s="29" t="s">
        <v>321</v>
      </c>
      <c r="I16" s="29" t="s">
        <v>329</v>
      </c>
      <c r="J16" s="28" t="s">
        <v>357</v>
      </c>
    </row>
    <row r="17" ht="15" customHeight="1" spans="1:10">
      <c r="A17" s="123"/>
      <c r="B17" s="123"/>
      <c r="C17" s="28" t="s">
        <v>330</v>
      </c>
      <c r="D17" s="28" t="s">
        <v>335</v>
      </c>
      <c r="E17" s="28" t="s">
        <v>359</v>
      </c>
      <c r="F17" s="29" t="s">
        <v>326</v>
      </c>
      <c r="G17" s="28" t="s">
        <v>360</v>
      </c>
      <c r="H17" s="29" t="s">
        <v>361</v>
      </c>
      <c r="I17" s="29" t="s">
        <v>329</v>
      </c>
      <c r="J17" s="28" t="s">
        <v>362</v>
      </c>
    </row>
    <row r="18" ht="15" customHeight="1" spans="1:10">
      <c r="A18" s="27" t="s">
        <v>303</v>
      </c>
      <c r="B18" s="27" t="s">
        <v>363</v>
      </c>
      <c r="C18" s="28" t="s">
        <v>323</v>
      </c>
      <c r="D18" s="28" t="s">
        <v>324</v>
      </c>
      <c r="E18" s="28" t="s">
        <v>364</v>
      </c>
      <c r="F18" s="29" t="s">
        <v>326</v>
      </c>
      <c r="G18" s="28" t="s">
        <v>365</v>
      </c>
      <c r="H18" s="29" t="s">
        <v>328</v>
      </c>
      <c r="I18" s="29" t="s">
        <v>329</v>
      </c>
      <c r="J18" s="28" t="s">
        <v>364</v>
      </c>
    </row>
    <row r="19" ht="15" customHeight="1" spans="1:10">
      <c r="A19" s="122"/>
      <c r="B19" s="122"/>
      <c r="C19" s="28" t="s">
        <v>330</v>
      </c>
      <c r="D19" s="28" t="s">
        <v>331</v>
      </c>
      <c r="E19" s="28" t="s">
        <v>366</v>
      </c>
      <c r="F19" s="29" t="s">
        <v>326</v>
      </c>
      <c r="G19" s="28" t="s">
        <v>367</v>
      </c>
      <c r="H19" s="29" t="s">
        <v>334</v>
      </c>
      <c r="I19" s="29" t="s">
        <v>329</v>
      </c>
      <c r="J19" s="28" t="s">
        <v>366</v>
      </c>
    </row>
    <row r="20" ht="15" customHeight="1" spans="1:10">
      <c r="A20" s="122"/>
      <c r="B20" s="122"/>
      <c r="C20" s="28" t="s">
        <v>330</v>
      </c>
      <c r="D20" s="28" t="s">
        <v>335</v>
      </c>
      <c r="E20" s="28" t="s">
        <v>368</v>
      </c>
      <c r="F20" s="29" t="s">
        <v>337</v>
      </c>
      <c r="G20" s="28" t="s">
        <v>369</v>
      </c>
      <c r="H20" s="29" t="s">
        <v>361</v>
      </c>
      <c r="I20" s="29" t="s">
        <v>340</v>
      </c>
      <c r="J20" s="28" t="s">
        <v>368</v>
      </c>
    </row>
    <row r="21" ht="15" customHeight="1" spans="1:10">
      <c r="A21" s="123"/>
      <c r="B21" s="123"/>
      <c r="C21" s="28" t="s">
        <v>348</v>
      </c>
      <c r="D21" s="28" t="s">
        <v>356</v>
      </c>
      <c r="E21" s="28" t="s">
        <v>370</v>
      </c>
      <c r="F21" s="29" t="s">
        <v>337</v>
      </c>
      <c r="G21" s="28" t="s">
        <v>157</v>
      </c>
      <c r="H21" s="29" t="s">
        <v>328</v>
      </c>
      <c r="I21" s="29" t="s">
        <v>340</v>
      </c>
      <c r="J21" s="28" t="s">
        <v>370</v>
      </c>
    </row>
    <row r="22" ht="15" customHeight="1" spans="1:10">
      <c r="A22" s="27" t="s">
        <v>307</v>
      </c>
      <c r="B22" s="27" t="s">
        <v>371</v>
      </c>
      <c r="C22" s="28" t="s">
        <v>330</v>
      </c>
      <c r="D22" s="28" t="s">
        <v>335</v>
      </c>
      <c r="E22" s="28" t="s">
        <v>372</v>
      </c>
      <c r="F22" s="29" t="s">
        <v>337</v>
      </c>
      <c r="G22" s="28" t="s">
        <v>373</v>
      </c>
      <c r="H22" s="29" t="s">
        <v>374</v>
      </c>
      <c r="I22" s="29" t="s">
        <v>340</v>
      </c>
      <c r="J22" s="28" t="s">
        <v>375</v>
      </c>
    </row>
    <row r="23" ht="15" customHeight="1" spans="1:10">
      <c r="A23" s="122"/>
      <c r="B23" s="122"/>
      <c r="C23" s="28" t="s">
        <v>330</v>
      </c>
      <c r="D23" s="28" t="s">
        <v>335</v>
      </c>
      <c r="E23" s="28" t="s">
        <v>376</v>
      </c>
      <c r="F23" s="29" t="s">
        <v>337</v>
      </c>
      <c r="G23" s="28" t="s">
        <v>373</v>
      </c>
      <c r="H23" s="29" t="s">
        <v>374</v>
      </c>
      <c r="I23" s="29" t="s">
        <v>340</v>
      </c>
      <c r="J23" s="28" t="s">
        <v>377</v>
      </c>
    </row>
    <row r="24" ht="15" customHeight="1" spans="1:10">
      <c r="A24" s="122"/>
      <c r="B24" s="122"/>
      <c r="C24" s="28" t="s">
        <v>330</v>
      </c>
      <c r="D24" s="28" t="s">
        <v>331</v>
      </c>
      <c r="E24" s="28" t="s">
        <v>378</v>
      </c>
      <c r="F24" s="29" t="s">
        <v>326</v>
      </c>
      <c r="G24" s="28" t="s">
        <v>379</v>
      </c>
      <c r="H24" s="29" t="s">
        <v>334</v>
      </c>
      <c r="I24" s="29" t="s">
        <v>329</v>
      </c>
      <c r="J24" s="28" t="s">
        <v>378</v>
      </c>
    </row>
    <row r="25" ht="15" customHeight="1" spans="1:10">
      <c r="A25" s="122"/>
      <c r="B25" s="122"/>
      <c r="C25" s="28" t="s">
        <v>330</v>
      </c>
      <c r="D25" s="28" t="s">
        <v>335</v>
      </c>
      <c r="E25" s="28" t="s">
        <v>380</v>
      </c>
      <c r="F25" s="29" t="s">
        <v>337</v>
      </c>
      <c r="G25" s="28" t="s">
        <v>381</v>
      </c>
      <c r="H25" s="29" t="s">
        <v>382</v>
      </c>
      <c r="I25" s="29" t="s">
        <v>340</v>
      </c>
      <c r="J25" s="28" t="s">
        <v>380</v>
      </c>
    </row>
    <row r="26" ht="15" customHeight="1" spans="1:10">
      <c r="A26" s="122"/>
      <c r="B26" s="122"/>
      <c r="C26" s="28" t="s">
        <v>323</v>
      </c>
      <c r="D26" s="28" t="s">
        <v>324</v>
      </c>
      <c r="E26" s="28" t="s">
        <v>383</v>
      </c>
      <c r="F26" s="29" t="s">
        <v>326</v>
      </c>
      <c r="G26" s="28" t="s">
        <v>384</v>
      </c>
      <c r="H26" s="29" t="s">
        <v>328</v>
      </c>
      <c r="I26" s="29" t="s">
        <v>329</v>
      </c>
      <c r="J26" s="28" t="s">
        <v>383</v>
      </c>
    </row>
    <row r="27" ht="15" customHeight="1" spans="1:10">
      <c r="A27" s="122"/>
      <c r="B27" s="122"/>
      <c r="C27" s="28" t="s">
        <v>348</v>
      </c>
      <c r="D27" s="28" t="s">
        <v>356</v>
      </c>
      <c r="E27" s="28" t="s">
        <v>385</v>
      </c>
      <c r="F27" s="29" t="s">
        <v>337</v>
      </c>
      <c r="G27" s="28" t="s">
        <v>386</v>
      </c>
      <c r="H27" s="29" t="s">
        <v>328</v>
      </c>
      <c r="I27" s="29" t="s">
        <v>329</v>
      </c>
      <c r="J27" s="28" t="s">
        <v>385</v>
      </c>
    </row>
    <row r="28" ht="15" customHeight="1" spans="1:10">
      <c r="A28" s="122"/>
      <c r="B28" s="122"/>
      <c r="C28" s="28" t="s">
        <v>330</v>
      </c>
      <c r="D28" s="28" t="s">
        <v>335</v>
      </c>
      <c r="E28" s="28" t="s">
        <v>387</v>
      </c>
      <c r="F28" s="29" t="s">
        <v>337</v>
      </c>
      <c r="G28" s="28" t="s">
        <v>386</v>
      </c>
      <c r="H28" s="29" t="s">
        <v>361</v>
      </c>
      <c r="I28" s="29" t="s">
        <v>340</v>
      </c>
      <c r="J28" s="28" t="s">
        <v>387</v>
      </c>
    </row>
    <row r="29" ht="15" customHeight="1" spans="1:10">
      <c r="A29" s="122"/>
      <c r="B29" s="122"/>
      <c r="C29" s="28" t="s">
        <v>348</v>
      </c>
      <c r="D29" s="28" t="s">
        <v>349</v>
      </c>
      <c r="E29" s="28" t="s">
        <v>388</v>
      </c>
      <c r="F29" s="29" t="s">
        <v>326</v>
      </c>
      <c r="G29" s="28" t="s">
        <v>389</v>
      </c>
      <c r="H29" s="29" t="s">
        <v>390</v>
      </c>
      <c r="I29" s="29" t="s">
        <v>329</v>
      </c>
      <c r="J29" s="28" t="s">
        <v>388</v>
      </c>
    </row>
    <row r="30" ht="15" customHeight="1" spans="1:10">
      <c r="A30" s="122"/>
      <c r="B30" s="122"/>
      <c r="C30" s="28" t="s">
        <v>348</v>
      </c>
      <c r="D30" s="28" t="s">
        <v>356</v>
      </c>
      <c r="E30" s="28" t="s">
        <v>391</v>
      </c>
      <c r="F30" s="29" t="s">
        <v>337</v>
      </c>
      <c r="G30" s="28" t="s">
        <v>392</v>
      </c>
      <c r="H30" s="29" t="s">
        <v>328</v>
      </c>
      <c r="I30" s="29" t="s">
        <v>329</v>
      </c>
      <c r="J30" s="28" t="s">
        <v>391</v>
      </c>
    </row>
    <row r="31" ht="15" customHeight="1" spans="1:10">
      <c r="A31" s="123"/>
      <c r="B31" s="123"/>
      <c r="C31" s="28" t="s">
        <v>330</v>
      </c>
      <c r="D31" s="28" t="s">
        <v>335</v>
      </c>
      <c r="E31" s="28" t="s">
        <v>393</v>
      </c>
      <c r="F31" s="29" t="s">
        <v>337</v>
      </c>
      <c r="G31" s="28" t="s">
        <v>394</v>
      </c>
      <c r="H31" s="29" t="s">
        <v>395</v>
      </c>
      <c r="I31" s="29" t="s">
        <v>340</v>
      </c>
      <c r="J31" s="28" t="s">
        <v>393</v>
      </c>
    </row>
    <row r="32" ht="15" customHeight="1" spans="1:10">
      <c r="A32" s="27" t="s">
        <v>300</v>
      </c>
      <c r="B32" s="27" t="s">
        <v>396</v>
      </c>
      <c r="C32" s="28" t="s">
        <v>323</v>
      </c>
      <c r="D32" s="28" t="s">
        <v>324</v>
      </c>
      <c r="E32" s="28" t="s">
        <v>397</v>
      </c>
      <c r="F32" s="29" t="s">
        <v>337</v>
      </c>
      <c r="G32" s="28" t="s">
        <v>327</v>
      </c>
      <c r="H32" s="29" t="s">
        <v>328</v>
      </c>
      <c r="I32" s="29" t="s">
        <v>340</v>
      </c>
      <c r="J32" s="28" t="s">
        <v>397</v>
      </c>
    </row>
    <row r="33" ht="15" customHeight="1" spans="1:10">
      <c r="A33" s="122"/>
      <c r="B33" s="122"/>
      <c r="C33" s="28" t="s">
        <v>330</v>
      </c>
      <c r="D33" s="28" t="s">
        <v>335</v>
      </c>
      <c r="E33" s="28" t="s">
        <v>398</v>
      </c>
      <c r="F33" s="29" t="s">
        <v>337</v>
      </c>
      <c r="G33" s="28" t="s">
        <v>399</v>
      </c>
      <c r="H33" s="29" t="s">
        <v>400</v>
      </c>
      <c r="I33" s="29" t="s">
        <v>340</v>
      </c>
      <c r="J33" s="28" t="s">
        <v>401</v>
      </c>
    </row>
    <row r="34" ht="15" customHeight="1" spans="1:10">
      <c r="A34" s="122"/>
      <c r="B34" s="122"/>
      <c r="C34" s="28" t="s">
        <v>330</v>
      </c>
      <c r="D34" s="28" t="s">
        <v>335</v>
      </c>
      <c r="E34" s="28" t="s">
        <v>402</v>
      </c>
      <c r="F34" s="29" t="s">
        <v>337</v>
      </c>
      <c r="G34" s="28" t="s">
        <v>403</v>
      </c>
      <c r="H34" s="29" t="s">
        <v>361</v>
      </c>
      <c r="I34" s="29" t="s">
        <v>340</v>
      </c>
      <c r="J34" s="28" t="s">
        <v>402</v>
      </c>
    </row>
    <row r="35" ht="15" customHeight="1" spans="1:10">
      <c r="A35" s="122"/>
      <c r="B35" s="122"/>
      <c r="C35" s="28" t="s">
        <v>323</v>
      </c>
      <c r="D35" s="28" t="s">
        <v>324</v>
      </c>
      <c r="E35" s="28" t="s">
        <v>404</v>
      </c>
      <c r="F35" s="29" t="s">
        <v>337</v>
      </c>
      <c r="G35" s="28" t="s">
        <v>399</v>
      </c>
      <c r="H35" s="29" t="s">
        <v>328</v>
      </c>
      <c r="I35" s="29" t="s">
        <v>340</v>
      </c>
      <c r="J35" s="28" t="s">
        <v>404</v>
      </c>
    </row>
    <row r="36" ht="15" customHeight="1" spans="1:10">
      <c r="A36" s="122"/>
      <c r="B36" s="122"/>
      <c r="C36" s="28" t="s">
        <v>348</v>
      </c>
      <c r="D36" s="28" t="s">
        <v>356</v>
      </c>
      <c r="E36" s="28" t="s">
        <v>405</v>
      </c>
      <c r="F36" s="29" t="s">
        <v>326</v>
      </c>
      <c r="G36" s="28" t="s">
        <v>406</v>
      </c>
      <c r="H36" s="29" t="s">
        <v>390</v>
      </c>
      <c r="I36" s="29" t="s">
        <v>340</v>
      </c>
      <c r="J36" s="28" t="s">
        <v>405</v>
      </c>
    </row>
    <row r="37" ht="15" customHeight="1" spans="1:10">
      <c r="A37" s="122"/>
      <c r="B37" s="122"/>
      <c r="C37" s="28" t="s">
        <v>330</v>
      </c>
      <c r="D37" s="28" t="s">
        <v>335</v>
      </c>
      <c r="E37" s="28" t="s">
        <v>407</v>
      </c>
      <c r="F37" s="29" t="s">
        <v>337</v>
      </c>
      <c r="G37" s="28" t="s">
        <v>408</v>
      </c>
      <c r="H37" s="29" t="s">
        <v>361</v>
      </c>
      <c r="I37" s="29" t="s">
        <v>340</v>
      </c>
      <c r="J37" s="28" t="s">
        <v>407</v>
      </c>
    </row>
    <row r="38" ht="15" customHeight="1" spans="1:10">
      <c r="A38" s="122"/>
      <c r="B38" s="122"/>
      <c r="C38" s="28" t="s">
        <v>348</v>
      </c>
      <c r="D38" s="28" t="s">
        <v>349</v>
      </c>
      <c r="E38" s="28" t="s">
        <v>409</v>
      </c>
      <c r="F38" s="29" t="s">
        <v>326</v>
      </c>
      <c r="G38" s="28" t="s">
        <v>351</v>
      </c>
      <c r="H38" s="29" t="s">
        <v>390</v>
      </c>
      <c r="I38" s="29" t="s">
        <v>329</v>
      </c>
      <c r="J38" s="28" t="s">
        <v>409</v>
      </c>
    </row>
    <row r="39" ht="15" customHeight="1" spans="1:10">
      <c r="A39" s="122"/>
      <c r="B39" s="122"/>
      <c r="C39" s="28" t="s">
        <v>330</v>
      </c>
      <c r="D39" s="28" t="s">
        <v>335</v>
      </c>
      <c r="E39" s="28" t="s">
        <v>410</v>
      </c>
      <c r="F39" s="29" t="s">
        <v>337</v>
      </c>
      <c r="G39" s="28" t="s">
        <v>411</v>
      </c>
      <c r="H39" s="29" t="s">
        <v>395</v>
      </c>
      <c r="I39" s="29" t="s">
        <v>340</v>
      </c>
      <c r="J39" s="28" t="s">
        <v>410</v>
      </c>
    </row>
    <row r="40" ht="15" customHeight="1" spans="1:10">
      <c r="A40" s="122"/>
      <c r="B40" s="122"/>
      <c r="C40" s="28" t="s">
        <v>330</v>
      </c>
      <c r="D40" s="28" t="s">
        <v>335</v>
      </c>
      <c r="E40" s="28" t="s">
        <v>412</v>
      </c>
      <c r="F40" s="29" t="s">
        <v>326</v>
      </c>
      <c r="G40" s="28" t="s">
        <v>413</v>
      </c>
      <c r="H40" s="29" t="s">
        <v>328</v>
      </c>
      <c r="I40" s="29" t="s">
        <v>329</v>
      </c>
      <c r="J40" s="28" t="s">
        <v>412</v>
      </c>
    </row>
    <row r="41" ht="15" customHeight="1" spans="1:10">
      <c r="A41" s="122"/>
      <c r="B41" s="122"/>
      <c r="C41" s="28" t="s">
        <v>330</v>
      </c>
      <c r="D41" s="28" t="s">
        <v>331</v>
      </c>
      <c r="E41" s="28" t="s">
        <v>414</v>
      </c>
      <c r="F41" s="29" t="s">
        <v>326</v>
      </c>
      <c r="G41" s="28" t="s">
        <v>415</v>
      </c>
      <c r="H41" s="29" t="s">
        <v>334</v>
      </c>
      <c r="I41" s="29" t="s">
        <v>329</v>
      </c>
      <c r="J41" s="28" t="s">
        <v>414</v>
      </c>
    </row>
    <row r="42" ht="15" customHeight="1" spans="1:10">
      <c r="A42" s="123"/>
      <c r="B42" s="123"/>
      <c r="C42" s="28" t="s">
        <v>348</v>
      </c>
      <c r="D42" s="28" t="s">
        <v>416</v>
      </c>
      <c r="E42" s="28" t="s">
        <v>417</v>
      </c>
      <c r="F42" s="29" t="s">
        <v>326</v>
      </c>
      <c r="G42" s="28" t="s">
        <v>418</v>
      </c>
      <c r="H42" s="29" t="s">
        <v>390</v>
      </c>
      <c r="I42" s="29" t="s">
        <v>329</v>
      </c>
      <c r="J42" s="28" t="s">
        <v>417</v>
      </c>
    </row>
    <row r="43" ht="15" customHeight="1" spans="1:10">
      <c r="A43" s="27" t="s">
        <v>289</v>
      </c>
      <c r="B43" s="27" t="s">
        <v>419</v>
      </c>
      <c r="C43" s="28" t="s">
        <v>323</v>
      </c>
      <c r="D43" s="28" t="s">
        <v>324</v>
      </c>
      <c r="E43" s="28" t="s">
        <v>420</v>
      </c>
      <c r="F43" s="29" t="s">
        <v>337</v>
      </c>
      <c r="G43" s="28" t="s">
        <v>327</v>
      </c>
      <c r="H43" s="29" t="s">
        <v>328</v>
      </c>
      <c r="I43" s="29" t="s">
        <v>340</v>
      </c>
      <c r="J43" s="28" t="s">
        <v>420</v>
      </c>
    </row>
    <row r="44" ht="15" customHeight="1" spans="1:10">
      <c r="A44" s="122"/>
      <c r="B44" s="122"/>
      <c r="C44" s="28" t="s">
        <v>348</v>
      </c>
      <c r="D44" s="28" t="s">
        <v>349</v>
      </c>
      <c r="E44" s="28" t="s">
        <v>421</v>
      </c>
      <c r="F44" s="29" t="s">
        <v>345</v>
      </c>
      <c r="G44" s="28" t="s">
        <v>160</v>
      </c>
      <c r="H44" s="29" t="s">
        <v>328</v>
      </c>
      <c r="I44" s="29" t="s">
        <v>340</v>
      </c>
      <c r="J44" s="28" t="s">
        <v>422</v>
      </c>
    </row>
    <row r="45" ht="15" customHeight="1" spans="1:10">
      <c r="A45" s="122"/>
      <c r="B45" s="122"/>
      <c r="C45" s="28" t="s">
        <v>330</v>
      </c>
      <c r="D45" s="28" t="s">
        <v>335</v>
      </c>
      <c r="E45" s="28" t="s">
        <v>423</v>
      </c>
      <c r="F45" s="29" t="s">
        <v>326</v>
      </c>
      <c r="G45" s="28" t="s">
        <v>424</v>
      </c>
      <c r="H45" s="29" t="s">
        <v>339</v>
      </c>
      <c r="I45" s="29" t="s">
        <v>340</v>
      </c>
      <c r="J45" s="28" t="s">
        <v>425</v>
      </c>
    </row>
    <row r="46" ht="15" customHeight="1" spans="1:10">
      <c r="A46" s="123"/>
      <c r="B46" s="123"/>
      <c r="C46" s="28" t="s">
        <v>330</v>
      </c>
      <c r="D46" s="28" t="s">
        <v>335</v>
      </c>
      <c r="E46" s="28" t="s">
        <v>426</v>
      </c>
      <c r="F46" s="29" t="s">
        <v>337</v>
      </c>
      <c r="G46" s="28" t="s">
        <v>427</v>
      </c>
      <c r="H46" s="29" t="s">
        <v>382</v>
      </c>
      <c r="I46" s="29" t="s">
        <v>340</v>
      </c>
      <c r="J46" s="28" t="s">
        <v>428</v>
      </c>
    </row>
  </sheetData>
  <mergeCells count="12">
    <mergeCell ref="A2:J2"/>
    <mergeCell ref="A3:H3"/>
    <mergeCell ref="A8:A17"/>
    <mergeCell ref="A18:A21"/>
    <mergeCell ref="A22:A31"/>
    <mergeCell ref="A32:A42"/>
    <mergeCell ref="A43:A46"/>
    <mergeCell ref="B8:B17"/>
    <mergeCell ref="B18:B21"/>
    <mergeCell ref="B22:B31"/>
    <mergeCell ref="B32:B42"/>
    <mergeCell ref="B43:B46"/>
  </mergeCells>
  <printOptions horizontalCentered="1"/>
  <pageMargins left="0.385416666666667" right="0.385416666666667" top="0.510416666666667" bottom="0.510416666666667" header="0.3125" footer="0.3125"/>
  <pageSetup paperSize="9" scale="52" orientation="portrait" useFirstPageNumber="1"/>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16</vt:i4>
      </vt:variant>
    </vt:vector>
  </HeadingPairs>
  <TitlesOfParts>
    <vt:vector size="16" baseType="lpstr">
      <vt:lpstr>1.财务收支预算总表</vt:lpstr>
      <vt:lpstr>2.部门收入预算表</vt:lpstr>
      <vt:lpstr>3.部门支出预算表</vt:lpstr>
      <vt:lpstr>4.财政拨款收支预算总表</vt:lpstr>
      <vt:lpstr>5.一般公共预算支出预算表</vt:lpstr>
      <vt:lpstr>6.一般公共预算“三公”经费支出预算表</vt:lpstr>
      <vt:lpstr>7.基本支出预算表</vt:lpstr>
      <vt:lpstr>8.项目支出预算表</vt:lpstr>
      <vt:lpstr>9.项目支出绩效目标表</vt:lpstr>
      <vt:lpstr>10.项目支出绩效目标表（另文下达）</vt:lpstr>
      <vt:lpstr>11.政府性基金预算支出预算表</vt:lpstr>
      <vt:lpstr>12.部门政府采购预算表</vt:lpstr>
      <vt:lpstr>13.部门政府购买服务预算表</vt:lpstr>
      <vt:lpstr>14.市对下转移支付预算表</vt:lpstr>
      <vt:lpstr>15.市对下转移支付绩效目标表</vt:lpstr>
      <vt:lpstr>16.新增资产配置表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葫芦垂钓烧烤城lwl</cp:lastModifiedBy>
  <dcterms:created xsi:type="dcterms:W3CDTF">2021-02-04T02:04:00Z</dcterms:created>
  <dcterms:modified xsi:type="dcterms:W3CDTF">2021-05-10T00:46:54Z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2052-11.1.0.10314</vt:lpwstr>
  </property>
</Properties>
</file>