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<sst xmlns="http://schemas.openxmlformats.org/spreadsheetml/2006/main" count="661" uniqueCount="283">
  <si>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</si>
  <si>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</si>
  <si>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</si>
  <si>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</si>
  <si>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</si>
  <si>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</si>
  <si>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</si>
  <si>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</si>
  <si>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</si>
  <si>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</si>
  <si>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</si>
  <si>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</si>
  <si>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</si>
  <si>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</si>
  <si>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</si>
  <si>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</si>
  <si>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</si>
  <si>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</si>
  <si>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</si>
  <si>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</si>
  <si>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</si>
  <si>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</si>
  <si>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</si>
  <si>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</si>
  <si>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</si>
  <si>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</si>
  <si>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</si>
  <si>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</si>
  <si>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</si>
  <si>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</si>
  <si>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</si>
  <si>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</si>
  <si>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</si>
  <si>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</si>
  <si>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</si>
  <si>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</si>
  <si>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</si>
  <si>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</si>
  <si>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</si>
  <si>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</si>
  <si>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</si>
  <si>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</si>
  <si>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</si>
  <si>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</si>
  <si>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</si>
  <si>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</si>
  <si>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</si>
  <si>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</si>
  <si>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</si>
  <si>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</si>
  <si>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</si>
  <si>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</si>
  <si>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</si>
  <si>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</si>
  <si>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</si>
  <si>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375</t>
  </si>
  <si>
    <t>华宁县投资促进局</t>
  </si>
  <si>
    <t>375001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</si>
  <si>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</si>
  <si>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</si>
  <si>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</si>
  <si>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</si>
  <si>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</si>
  <si>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</si>
  <si>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</si>
  <si>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</si>
  <si>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</si>
  <si>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</si>
  <si>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</si>
  <si>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</si>
  <si>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</si>
  <si>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</si>
  <si>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</si>
  <si>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</si>
  <si>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20113</t>
  </si>
  <si>
    <t>商贸事务</t>
  </si>
  <si>
    <t>2011301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</si>
  <si>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</si>
  <si>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</si>
  <si>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</si>
  <si>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</si>
  <si>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</si>
  <si>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</si>
  <si>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</si>
  <si>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</si>
  <si>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</si>
  <si>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</si>
  <si>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</si>
  <si>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</si>
  <si>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</si>
  <si>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</si>
  <si>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</si>
  <si>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</si>
  <si>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</si>
  <si>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</si>
  <si>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</si>
  <si>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</si>
  <si>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</si>
  <si>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</si>
  <si>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</si>
  <si>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</si>
  <si>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</si>
  <si>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</si>
  <si>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</si>
  <si>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</si>
  <si>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</si>
  <si>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</si>
  <si>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</si>
  <si>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</si>
  <si>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</si>
  <si>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</si>
  <si>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</si>
  <si>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</si>
  <si>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</si>
  <si>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</si>
  <si>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</si>
  <si>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</si>
  <si>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</si>
  <si>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</si>
  <si>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</si>
  <si>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</si>
  <si>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</si>
  <si>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</si>
  <si>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</si>
  <si>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</si>
  <si>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</si>
  <si>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</si>
  <si>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</si>
  <si>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</si>
  <si>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</si>
  <si>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</si>
  <si>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</si>
  <si>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</si>
  <si>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</si>
  <si>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</si>
  <si>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</si>
  <si>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</si>
  <si>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</si>
  <si>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</si>
  <si>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</si>
  <si>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</si>
  <si>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</si>
  <si>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</si>
  <si>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</si>
  <si>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</si>
  <si>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</si>
  <si>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530424210000000004138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</si>
  <si>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</si>
  <si>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</si>
  <si>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</si>
  <si>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</si>
  <si>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</si>
  <si>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</si>
  <si>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</si>
  <si>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530424210000000004150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</si>
  <si>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</si>
  <si>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</si>
  <si>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</si>
  <si>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</si>
  <si>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</si>
  <si>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</si>
  <si>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</si>
  <si>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</si>
  <si>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</si>
  <si>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530424210000000004151</t>
  </si>
  <si>
    <t>30113</t>
  </si>
  <si>
    <t>530424210000000004152</t>
  </si>
  <si>
    <t>对个人和家庭的补助</t>
  </si>
  <si>
    <t>30302</t>
  </si>
  <si>
    <t>退休费</t>
  </si>
  <si>
    <t>530424210000000004153</t>
  </si>
  <si>
    <t>其他工资福利支出</t>
  </si>
  <si>
    <t>公车购置及运维费</t>
  </si>
  <si>
    <t>30231</t>
  </si>
  <si>
    <t>公务用车运行维护费</t>
  </si>
  <si>
    <t>530424210000000004155</t>
  </si>
  <si>
    <t>30217</t>
  </si>
  <si>
    <t>530424210000000004156</t>
  </si>
  <si>
    <t>行政人员公务交通补贴</t>
  </si>
  <si>
    <t>30239</t>
  </si>
  <si>
    <t>其他交通费用</t>
  </si>
  <si>
    <t>530424210000000004157</t>
  </si>
  <si>
    <t>工会经费</t>
  </si>
  <si>
    <t>30228</t>
  </si>
  <si>
    <t>530424210000000004158</t>
  </si>
  <si>
    <t>一般公用经费</t>
  </si>
  <si>
    <t>30201</t>
  </si>
  <si>
    <t>办公费</t>
  </si>
  <si>
    <t>530424221100000598873</t>
  </si>
  <si>
    <t>福利费</t>
  </si>
  <si>
    <t>30229</t>
  </si>
  <si>
    <t>530424231100001534412</t>
  </si>
  <si>
    <t>培训费</t>
  </si>
  <si>
    <t>30216</t>
  </si>
  <si>
    <t>530424251100003654119</t>
  </si>
  <si>
    <t>2025年邮电费资金</t>
  </si>
  <si>
    <t>30207</t>
  </si>
  <si>
    <t>邮电费</t>
  </si>
  <si>
    <t>530424251100003667412</t>
  </si>
  <si>
    <t>事业人员奖励性绩效工资（省级政策）</t>
  </si>
  <si>
    <t>30107</t>
  </si>
  <si>
    <t>绩效工资</t>
  </si>
  <si>
    <t>530424251100003667413</t>
  </si>
  <si>
    <t>事业人员支出工资</t>
  </si>
  <si>
    <t>预算05-1表</t>
  </si>
  <si>
    <t>2025年部门项目支出预算表（空表）</t>
  </si>
  <si>
    <t>项目分类</t>
  </si>
  <si>
    <t>项目单位</t>
  </si>
  <si>
    <t>经济科目编码</t>
  </si>
  <si>
    <t>本年拨款</t>
  </si>
  <si>
    <t>其中：本次下达</t>
  </si>
  <si>
    <t>备注:华宁县投资促进局2025年无部门项目支出预算。</t>
  </si>
  <si>
    <t>预算05-2表</t>
  </si>
  <si>
    <t>2025年部门项目支出绩效目标表（空表）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</si>
  <si>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</si>
  <si>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</si>
  <si>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</si>
  <si>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</si>
  <si>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</si>
  <si>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</si>
  <si>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</si>
  <si>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</si>
  <si>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</si>
  <si>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</si>
  <si>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备注:华宁县投资促进局2025年无部门项目支出绩效目标。</t>
  </si>
  <si>
    <t>预算06表</t>
  </si>
  <si>
    <t>2025年部门政府性基金预算支出预算表（空表）</t>
  </si>
  <si>
    <t>政府性基金预算支出</t>
  </si>
  <si>
    <t>备注:华宁县投资促进局2025年无部门政府性基金预算支出。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</si>
  <si>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</si>
  <si>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</si>
  <si>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</si>
  <si>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</si>
  <si>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</si>
  <si>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</si>
  <si>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</si>
  <si>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</si>
  <si>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</si>
  <si>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</si>
  <si>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</si>
  <si>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</si>
  <si>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车辆加油、添加燃料服务</t>
  </si>
  <si>
    <t>元/升</t>
  </si>
  <si>
    <t>机动车保险服务</t>
  </si>
  <si>
    <t>元</t>
  </si>
  <si>
    <t>采购复印纸</t>
  </si>
  <si>
    <t>件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</si>
  <si>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</si>
  <si>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</si>
  <si>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</si>
  <si>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</si>
  <si>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</si>
  <si>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备注:华宁县投资促进局2025年无部门政府购买服务预算。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</si>
  <si>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</si>
  <si>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</si>
  <si>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</si>
  <si>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</si>
  <si>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</si>
  <si>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</si>
  <si>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</si>
  <si>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</si>
  <si>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</si>
  <si>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备注:华宁县投资促进局2025年无对下转移支付预算。</t>
  </si>
  <si>
    <t>预算09-2表</t>
  </si>
  <si>
    <t>2025年对下转移支付绩效目标表（空表）</t>
  </si>
  <si>
    <t>备注:华宁县投资促进局2025年无对下转移支付绩效目标。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</si>
  <si>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</si>
  <si>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</si>
  <si>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</si>
  <si>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</si>
  <si>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</si>
  <si>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</si>
  <si>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</si>
  <si>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</si>
  <si>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备注:华宁县投资促进局2025年无新增资产配置。</t>
  </si>
  <si>
    <t>预算11表</t>
  </si>
  <si>
    <t>2025年上级补助项目支出预算表（空表）</t>
  </si>
  <si>
    <t>上级补助</t>
  </si>
  <si>
    <t>备注:华宁县投资促进局2025年无上级补助项目支出预算。</t>
  </si>
  <si>
    <t>预算12表</t>
  </si>
  <si>
    <t>2025年部门项目支出中期规划预算表（空表）</t>
  </si>
  <si>
    <t>项目级次</t>
  </si>
  <si>
    <t>备注:华宁县投资促进局2025年无部门项目支出中期规划预算。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</si>
</sst>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9"/>
      <color rgb="FF000000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42" fillId="0" borderId="0">
      <alignment vertical="top"/>
      <protection locked="0"/>
    </xf>
  </cellStyleXfs>
  <cellXfs count="92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top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7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176" fontId="15" fillId="0" borderId="1" xfId="51" applyNumberFormat="1" applyFont="1" applyBorder="1">
      <alignment horizontal="right" vertical="center"/>
    </xf>
    <xf numFmtId="0" fontId="16" fillId="0" borderId="3" xfId="57" applyFont="1" applyFill="1" applyBorder="1" applyAlignment="1" applyProtection="1">
      <alignment horizontal="center" vertical="center" wrapText="1"/>
      <protection locked="0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7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8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7" fillId="0" borderId="2" xfId="50" applyNumberFormat="1" applyFont="1" applyBorder="1" applyAlignment="1">
      <alignment horizontal="center" vertical="center" wrapText="1"/>
    </xf>
    <xf numFmtId="180" fontId="2" fillId="0" borderId="2" xfId="56" applyNumberFormat="1" applyFont="1" applyBorder="1" applyAlignment="1">
      <alignment horizontal="center" vertical="center" wrapText="1"/>
    </xf>
    <xf numFmtId="0" fontId="0" fillId="0" borderId="2" xfId="0" applyFont="1" applyBorder="1">
      <alignment vertical="top"/>
    </xf>
    <xf numFmtId="49" fontId="2" fillId="0" borderId="2" xfId="50" applyNumberFormat="1" applyFont="1" applyBorder="1">
      <alignment horizontal="left" vertical="center" wrapText="1"/>
    </xf>
    <xf numFmtId="176" fontId="2" fillId="0" borderId="2" xfId="50" applyNumberFormat="1" applyFont="1" applyBorder="1" applyAlignment="1">
      <alignment horizontal="right" vertical="center" wrapText="1"/>
    </xf>
    <xf numFmtId="49" fontId="2" fillId="0" borderId="2" xfId="5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2" xfId="50" applyNumberFormat="1" applyFont="1" applyBorder="1">
      <alignment horizontal="left" vertical="center" wrapText="1"/>
    </xf>
    <xf numFmtId="176" fontId="2" fillId="0" borderId="2" xfId="5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9"/>
      <c r="B1" s="19"/>
      <c r="C1" s="19"/>
      <c r="D1" s="19"/>
    </row>
    <row r="2" ht="18.75" customHeight="1" spans="1:4">
      <c r="A2" s="1"/>
      <c r="B2" s="1"/>
      <c r="C2" s="1"/>
      <c r="D2" s="5" t="s">
        <v>0</v>
      </c>
    </row>
    <row r="3" ht="45" customHeight="1" spans="1:4">
      <c r="A3" s="3" t="s">
        <v>1</v>
      </c>
      <c r="B3" s="3"/>
      <c r="C3" s="3"/>
      <c r="D3" s="3"/>
    </row>
    <row r="4" ht="18.75" customHeight="1" spans="1:4">
      <c r="A4" s="4" t="str">
        <f>"单位名称："&amp;"华宁县投资促进局"</f>
        <v>单位名称：华宁县投资促进局</v>
      </c>
      <c r="B4" s="4"/>
      <c r="C4" s="79"/>
      <c r="D4" s="5" t="s">
        <v>2</v>
      </c>
    </row>
    <row r="5" ht="22.5" customHeight="1" spans="1:4">
      <c r="A5" s="7" t="s">
        <v>3</v>
      </c>
      <c r="B5" s="7"/>
      <c r="C5" s="7" t="s">
        <v>4</v>
      </c>
      <c r="D5" s="7"/>
    </row>
    <row r="6" ht="18.75" customHeight="1" spans="1:4">
      <c r="A6" s="7" t="s">
        <v>5</v>
      </c>
      <c r="B6" s="7" t="s">
        <v>6</v>
      </c>
      <c r="C6" s="7" t="s">
        <v>7</v>
      </c>
      <c r="D6" s="7" t="s">
        <v>6</v>
      </c>
    </row>
    <row r="7" ht="18.75" customHeight="1" spans="1:4">
      <c r="A7" s="7"/>
      <c r="B7" s="7"/>
      <c r="C7" s="7"/>
      <c r="D7" s="7"/>
    </row>
    <row r="8" ht="22.5" customHeight="1" spans="1:4">
      <c r="A8" s="15" t="s">
        <v>8</v>
      </c>
      <c r="B8" s="17">
        <v>2062284.4</v>
      </c>
      <c r="C8" s="15" t="str">
        <f>"一"&amp;"、"&amp;"一般公共服务支出"</f>
        <v>一、一般公共服务支出</v>
      </c>
      <c r="D8" s="17">
        <v>1485238.55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241668.32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162853.53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172524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80" t="s">
        <v>16</v>
      </c>
      <c r="B16" s="17"/>
      <c r="C16" s="83"/>
      <c r="D16" s="17"/>
    </row>
    <row r="17" ht="22.5" customHeight="1" spans="1:4">
      <c r="A17" s="80" t="s">
        <v>17</v>
      </c>
      <c r="B17" s="17"/>
      <c r="C17" s="83"/>
      <c r="D17" s="17"/>
    </row>
    <row r="18" ht="22.5" customHeight="1" spans="1:4">
      <c r="A18" s="80"/>
      <c r="B18" s="17"/>
      <c r="C18" s="83"/>
      <c r="D18" s="17"/>
    </row>
    <row r="19" ht="22.5" customHeight="1" spans="1:4">
      <c r="A19" s="81" t="s">
        <v>18</v>
      </c>
      <c r="B19" s="82">
        <v>2062284.4</v>
      </c>
      <c r="C19" s="83" t="s">
        <v>19</v>
      </c>
      <c r="D19" s="82">
        <v>2062284.4</v>
      </c>
    </row>
    <row r="20" ht="22.5" customHeight="1" spans="1:4">
      <c r="A20" s="90" t="s">
        <v>20</v>
      </c>
      <c r="B20" s="17"/>
      <c r="C20" s="91" t="s">
        <v>21</v>
      </c>
      <c r="D20" s="55"/>
    </row>
    <row r="21" ht="22.5" customHeight="1" spans="1:4">
      <c r="A21" s="80" t="s">
        <v>22</v>
      </c>
      <c r="B21" s="82"/>
      <c r="C21" s="80" t="s">
        <v>22</v>
      </c>
      <c r="D21" s="82"/>
    </row>
    <row r="22" ht="22.5" customHeight="1" spans="1:4">
      <c r="A22" s="80" t="s">
        <v>23</v>
      </c>
      <c r="B22" s="82"/>
      <c r="C22" s="80" t="s">
        <v>24</v>
      </c>
      <c r="D22" s="82"/>
    </row>
    <row r="23" ht="22.5" customHeight="1" spans="1:4">
      <c r="A23" s="81" t="s">
        <v>25</v>
      </c>
      <c r="B23" s="82">
        <v>2062284.4</v>
      </c>
      <c r="C23" s="83" t="s">
        <v>26</v>
      </c>
      <c r="D23" s="82">
        <v>2062284.4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590277777777778" right="0.393055555555556" top="0.511805555555556" bottom="0.432638888888889" header="0.5" footer="0.5"/>
  <pageSetup paperSize="1" scale="9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9" t="s">
        <v>225</v>
      </c>
    </row>
    <row r="2" ht="37.5" customHeight="1" spans="1:6">
      <c r="A2" s="3" t="s">
        <v>226</v>
      </c>
      <c r="B2" s="3"/>
      <c r="C2" s="3"/>
      <c r="D2" s="3"/>
      <c r="E2" s="3"/>
      <c r="F2" s="3"/>
    </row>
    <row r="3" ht="18.75" customHeight="1" spans="1:6">
      <c r="A3" s="50" t="str">
        <f>"单位名称："&amp;"华宁县投资促进局"</f>
        <v>单位名称：华宁县投资促进局</v>
      </c>
      <c r="B3" s="50"/>
      <c r="C3" s="50"/>
      <c r="D3" s="51"/>
      <c r="E3" s="51"/>
      <c r="F3" s="52" t="s">
        <v>29</v>
      </c>
    </row>
    <row r="4" ht="18.75" customHeight="1" spans="1:6">
      <c r="A4" s="13" t="s">
        <v>130</v>
      </c>
      <c r="B4" s="13" t="s">
        <v>60</v>
      </c>
      <c r="C4" s="13" t="s">
        <v>61</v>
      </c>
      <c r="D4" s="53" t="s">
        <v>227</v>
      </c>
      <c r="E4" s="53"/>
      <c r="F4" s="53"/>
    </row>
    <row r="5" ht="18.75" customHeight="1" spans="1:6">
      <c r="A5" s="13" t="s">
        <v>60</v>
      </c>
      <c r="B5" s="13" t="s">
        <v>60</v>
      </c>
      <c r="C5" s="13" t="s">
        <v>61</v>
      </c>
      <c r="D5" s="53" t="s">
        <v>34</v>
      </c>
      <c r="E5" s="53" t="s">
        <v>64</v>
      </c>
      <c r="F5" s="53" t="s">
        <v>65</v>
      </c>
    </row>
    <row r="6" ht="18.75" customHeight="1" spans="1:6">
      <c r="A6" s="14" t="s">
        <v>46</v>
      </c>
      <c r="B6" s="14">
        <v>2</v>
      </c>
      <c r="C6" s="14">
        <v>3</v>
      </c>
      <c r="D6" s="14" t="s">
        <v>49</v>
      </c>
      <c r="E6" s="14" t="s">
        <v>50</v>
      </c>
      <c r="F6" s="14" t="s">
        <v>51</v>
      </c>
    </row>
    <row r="7" ht="20.25" customHeight="1" spans="1:6">
      <c r="A7" s="16"/>
      <c r="B7" s="16"/>
      <c r="C7" s="16"/>
      <c r="D7" s="17"/>
      <c r="E7" s="17"/>
      <c r="F7" s="17"/>
    </row>
    <row r="8" ht="20.25" customHeight="1" spans="1:6">
      <c r="A8" s="54" t="s">
        <v>102</v>
      </c>
      <c r="B8" s="54"/>
      <c r="C8" s="54"/>
      <c r="D8" s="55"/>
      <c r="E8" s="55"/>
      <c r="F8" s="55"/>
    </row>
    <row r="9" customHeight="1" spans="1:1">
      <c r="A9" s="12" t="s">
        <v>228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2" sqref="A2:Q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21" t="s">
        <v>229</v>
      </c>
    </row>
    <row r="2" ht="45" customHeight="1" spans="1:17">
      <c r="A2" s="38" t="s">
        <v>230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47"/>
      <c r="O2" s="47"/>
      <c r="P2" s="47"/>
      <c r="Q2" s="47"/>
    </row>
    <row r="3" ht="20.25" customHeight="1" spans="1:17">
      <c r="A3" s="20" t="str">
        <f>"单位名称："&amp;"华宁县投资促进局"</f>
        <v>单位名称：华宁县投资促进局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 t="s">
        <v>29</v>
      </c>
    </row>
    <row r="4" ht="20.25" customHeight="1" spans="1:17">
      <c r="A4" s="23" t="s">
        <v>231</v>
      </c>
      <c r="B4" s="23" t="s">
        <v>232</v>
      </c>
      <c r="C4" s="23" t="s">
        <v>233</v>
      </c>
      <c r="D4" s="23" t="s">
        <v>234</v>
      </c>
      <c r="E4" s="23" t="s">
        <v>235</v>
      </c>
      <c r="F4" s="23" t="s">
        <v>236</v>
      </c>
      <c r="G4" s="23" t="s">
        <v>137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ht="20.25" customHeight="1" spans="1:17">
      <c r="A5" s="23" t="s">
        <v>237</v>
      </c>
      <c r="B5" s="23" t="s">
        <v>232</v>
      </c>
      <c r="C5" s="23" t="s">
        <v>233</v>
      </c>
      <c r="D5" s="23" t="s">
        <v>234</v>
      </c>
      <c r="E5" s="23" t="s">
        <v>235</v>
      </c>
      <c r="F5" s="23" t="s">
        <v>236</v>
      </c>
      <c r="G5" s="23" t="s">
        <v>32</v>
      </c>
      <c r="H5" s="23" t="s">
        <v>35</v>
      </c>
      <c r="I5" s="23" t="s">
        <v>238</v>
      </c>
      <c r="J5" s="23" t="s">
        <v>239</v>
      </c>
      <c r="K5" s="23" t="s">
        <v>38</v>
      </c>
      <c r="L5" s="23" t="s">
        <v>240</v>
      </c>
      <c r="M5" s="23" t="s">
        <v>63</v>
      </c>
      <c r="N5" s="23"/>
      <c r="O5" s="23"/>
      <c r="P5" s="23"/>
      <c r="Q5" s="23"/>
    </row>
    <row r="6" ht="32.4" customHeight="1" spans="1:17">
      <c r="A6" s="23"/>
      <c r="B6" s="23"/>
      <c r="C6" s="23"/>
      <c r="D6" s="23"/>
      <c r="E6" s="23"/>
      <c r="F6" s="23"/>
      <c r="G6" s="23"/>
      <c r="H6" s="23" t="s">
        <v>34</v>
      </c>
      <c r="I6" s="23"/>
      <c r="J6" s="23"/>
      <c r="K6" s="23"/>
      <c r="L6" s="23" t="s">
        <v>34</v>
      </c>
      <c r="M6" s="23" t="s">
        <v>41</v>
      </c>
      <c r="N6" s="23" t="s">
        <v>42</v>
      </c>
      <c r="O6" s="48" t="s">
        <v>43</v>
      </c>
      <c r="P6" s="48" t="s">
        <v>44</v>
      </c>
      <c r="Q6" s="48" t="s">
        <v>45</v>
      </c>
    </row>
    <row r="7" ht="20.25" customHeight="1" spans="1:17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</row>
    <row r="8" ht="20.25" customHeight="1" spans="1:17">
      <c r="A8" s="44" t="s">
        <v>172</v>
      </c>
      <c r="B8" s="24"/>
      <c r="C8" s="24"/>
      <c r="D8" s="45"/>
      <c r="E8" s="45"/>
      <c r="F8" s="45">
        <v>10997.26</v>
      </c>
      <c r="G8" s="45">
        <v>10997.26</v>
      </c>
      <c r="H8" s="45">
        <v>10997.26</v>
      </c>
      <c r="I8" s="45"/>
      <c r="J8" s="41"/>
      <c r="K8" s="41"/>
      <c r="L8" s="45"/>
      <c r="M8" s="45"/>
      <c r="N8" s="45"/>
      <c r="O8" s="45"/>
      <c r="P8" s="45"/>
      <c r="Q8" s="45"/>
    </row>
    <row r="9" ht="20.25" customHeight="1" spans="1:17">
      <c r="A9" s="24"/>
      <c r="B9" s="24" t="s">
        <v>241</v>
      </c>
      <c r="C9" s="24" t="str">
        <f>"C23120302"&amp;"  "&amp;"车辆加油、添加燃料服务"</f>
        <v>C23120302  车辆加油、添加燃料服务</v>
      </c>
      <c r="D9" s="46" t="s">
        <v>242</v>
      </c>
      <c r="E9" s="25">
        <v>839</v>
      </c>
      <c r="F9" s="45">
        <v>6997.26</v>
      </c>
      <c r="G9" s="45">
        <v>6997.26</v>
      </c>
      <c r="H9" s="41">
        <v>6997.26</v>
      </c>
      <c r="I9" s="41"/>
      <c r="J9" s="41"/>
      <c r="K9" s="41"/>
      <c r="L9" s="45"/>
      <c r="M9" s="45"/>
      <c r="N9" s="45"/>
      <c r="O9" s="45"/>
      <c r="P9" s="45"/>
      <c r="Q9" s="45"/>
    </row>
    <row r="10" ht="20.25" customHeight="1" spans="1:17">
      <c r="A10" s="24"/>
      <c r="B10" s="24" t="s">
        <v>243</v>
      </c>
      <c r="C10" s="24" t="str">
        <f>"C1804010201"&amp;"  "&amp;"机动车保险服务"</f>
        <v>C1804010201  机动车保险服务</v>
      </c>
      <c r="D10" s="46" t="s">
        <v>244</v>
      </c>
      <c r="E10" s="25">
        <v>1</v>
      </c>
      <c r="F10" s="45">
        <v>4000</v>
      </c>
      <c r="G10" s="45">
        <v>4000</v>
      </c>
      <c r="H10" s="41">
        <v>4000</v>
      </c>
      <c r="I10" s="41"/>
      <c r="J10" s="41"/>
      <c r="K10" s="41"/>
      <c r="L10" s="45"/>
      <c r="M10" s="45"/>
      <c r="N10" s="45"/>
      <c r="O10" s="45"/>
      <c r="P10" s="45"/>
      <c r="Q10" s="45"/>
    </row>
    <row r="11" ht="20.25" customHeight="1" spans="1:17">
      <c r="A11" s="44" t="s">
        <v>185</v>
      </c>
      <c r="B11" s="24"/>
      <c r="C11" s="24"/>
      <c r="D11" s="24"/>
      <c r="E11" s="24"/>
      <c r="F11" s="45">
        <v>3000</v>
      </c>
      <c r="G11" s="45">
        <v>3000</v>
      </c>
      <c r="H11" s="45">
        <v>3000</v>
      </c>
      <c r="I11" s="45"/>
      <c r="J11" s="41"/>
      <c r="K11" s="41"/>
      <c r="L11" s="45"/>
      <c r="M11" s="45"/>
      <c r="N11" s="45"/>
      <c r="O11" s="45"/>
      <c r="P11" s="45"/>
      <c r="Q11" s="45"/>
    </row>
    <row r="12" ht="20.25" customHeight="1" spans="1:17">
      <c r="A12" s="24"/>
      <c r="B12" s="24" t="s">
        <v>245</v>
      </c>
      <c r="C12" s="24" t="str">
        <f>"A05040101"&amp;"  "&amp;"复印纸"</f>
        <v>A05040101  复印纸</v>
      </c>
      <c r="D12" s="46" t="s">
        <v>246</v>
      </c>
      <c r="E12" s="25">
        <v>20</v>
      </c>
      <c r="F12" s="45">
        <v>3000</v>
      </c>
      <c r="G12" s="45">
        <v>3000</v>
      </c>
      <c r="H12" s="41">
        <v>3000</v>
      </c>
      <c r="I12" s="41"/>
      <c r="J12" s="41"/>
      <c r="K12" s="41"/>
      <c r="L12" s="45"/>
      <c r="M12" s="45"/>
      <c r="N12" s="45"/>
      <c r="O12" s="45"/>
      <c r="P12" s="45"/>
      <c r="Q12" s="45"/>
    </row>
    <row r="13" ht="20.25" customHeight="1" spans="1:17">
      <c r="A13" s="25" t="s">
        <v>32</v>
      </c>
      <c r="B13" s="25"/>
      <c r="C13" s="25"/>
      <c r="D13" s="46"/>
      <c r="E13" s="46"/>
      <c r="F13" s="45">
        <v>13997.26</v>
      </c>
      <c r="G13" s="45">
        <v>13997.26</v>
      </c>
      <c r="H13" s="45">
        <v>13997.26</v>
      </c>
      <c r="I13" s="45"/>
      <c r="J13" s="45"/>
      <c r="K13" s="45"/>
      <c r="L13" s="45"/>
      <c r="M13" s="45"/>
      <c r="N13" s="45"/>
      <c r="O13" s="45"/>
      <c r="P13" s="45"/>
      <c r="Q13" s="45"/>
    </row>
  </sheetData>
  <mergeCells count="17">
    <mergeCell ref="A1:M1"/>
    <mergeCell ref="A2:Q2"/>
    <mergeCell ref="A3:M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 t="s">
        <v>247</v>
      </c>
    </row>
    <row r="2" ht="45" customHeight="1" spans="1:14">
      <c r="A2" s="38" t="s">
        <v>248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20.25" customHeight="1" spans="1:14">
      <c r="A3" s="20" t="str">
        <f>"单位名称："&amp;"华宁县投资促进局"</f>
        <v>单位名称：华宁县投资促进局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1" t="s">
        <v>29</v>
      </c>
    </row>
    <row r="4" ht="27.15" customHeight="1" spans="1:14">
      <c r="A4" s="39" t="s">
        <v>231</v>
      </c>
      <c r="B4" s="39" t="s">
        <v>249</v>
      </c>
      <c r="C4" s="39" t="s">
        <v>250</v>
      </c>
      <c r="D4" s="39" t="s">
        <v>137</v>
      </c>
      <c r="E4" s="39"/>
      <c r="F4" s="39"/>
      <c r="G4" s="39"/>
      <c r="H4" s="39"/>
      <c r="I4" s="39"/>
      <c r="J4" s="39"/>
      <c r="K4" s="39"/>
      <c r="L4" s="39"/>
      <c r="M4" s="39"/>
      <c r="N4" s="39"/>
    </row>
    <row r="5" ht="23.4" customHeight="1" spans="1:14">
      <c r="A5" s="39" t="s">
        <v>237</v>
      </c>
      <c r="B5" s="39"/>
      <c r="C5" s="39" t="s">
        <v>251</v>
      </c>
      <c r="D5" s="39" t="s">
        <v>32</v>
      </c>
      <c r="E5" s="39" t="s">
        <v>35</v>
      </c>
      <c r="F5" s="39" t="s">
        <v>238</v>
      </c>
      <c r="G5" s="39" t="s">
        <v>239</v>
      </c>
      <c r="H5" s="39" t="s">
        <v>38</v>
      </c>
      <c r="I5" s="39" t="s">
        <v>240</v>
      </c>
      <c r="J5" s="39"/>
      <c r="K5" s="39"/>
      <c r="L5" s="39"/>
      <c r="M5" s="39"/>
      <c r="N5" s="39"/>
    </row>
    <row r="6" ht="28.65" customHeight="1" spans="1:14">
      <c r="A6" s="39"/>
      <c r="B6" s="39"/>
      <c r="C6" s="39"/>
      <c r="D6" s="39"/>
      <c r="E6" s="39" t="s">
        <v>34</v>
      </c>
      <c r="F6" s="39"/>
      <c r="G6" s="39"/>
      <c r="H6" s="39"/>
      <c r="I6" s="39" t="s">
        <v>34</v>
      </c>
      <c r="J6" s="39" t="s">
        <v>41</v>
      </c>
      <c r="K6" s="39" t="s">
        <v>42</v>
      </c>
      <c r="L6" s="42" t="s">
        <v>43</v>
      </c>
      <c r="M6" s="42" t="s">
        <v>44</v>
      </c>
      <c r="N6" s="42" t="s">
        <v>45</v>
      </c>
    </row>
    <row r="7" ht="20.25" customHeight="1" spans="1:14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</row>
    <row r="8" ht="20.25" customHeight="1" spans="1:14">
      <c r="A8" s="24"/>
      <c r="B8" s="24"/>
      <c r="C8" s="24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ht="20.25" customHeight="1" spans="1:14">
      <c r="A9" s="24"/>
      <c r="B9" s="24"/>
      <c r="C9" s="24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ht="20.25" customHeight="1" spans="1:14">
      <c r="A10" s="25" t="s">
        <v>32</v>
      </c>
      <c r="B10" s="25"/>
      <c r="C10" s="25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customHeight="1" spans="1:1">
      <c r="A11" s="12" t="s">
        <v>252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scale="45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ht="24.15" customHeight="1" spans="1:9">
      <c r="A1" s="20"/>
      <c r="B1" s="20"/>
      <c r="C1" s="20"/>
      <c r="D1" s="20"/>
      <c r="E1" s="20"/>
      <c r="F1" s="20"/>
      <c r="G1" s="20"/>
      <c r="H1" s="20"/>
      <c r="I1" s="21" t="s">
        <v>253</v>
      </c>
    </row>
    <row r="2" ht="45.15" customHeight="1" spans="1:9">
      <c r="A2" s="26" t="s">
        <v>254</v>
      </c>
      <c r="B2" s="26"/>
      <c r="C2" s="26"/>
      <c r="D2" s="26"/>
      <c r="E2" s="26"/>
      <c r="F2" s="26"/>
      <c r="G2" s="26"/>
      <c r="H2" s="26"/>
      <c r="I2" s="26"/>
    </row>
    <row r="3" ht="18.75" customHeight="1" spans="1:9">
      <c r="A3" s="20" t="str">
        <f>"单位名称："&amp;"华宁县投资促进局"</f>
        <v>单位名称：华宁县投资促进局</v>
      </c>
      <c r="B3" s="20"/>
      <c r="C3" s="20"/>
      <c r="D3" s="20"/>
      <c r="E3" s="20"/>
      <c r="F3" s="20"/>
      <c r="G3" s="20"/>
      <c r="H3" s="20"/>
      <c r="I3" s="21" t="s">
        <v>29</v>
      </c>
    </row>
    <row r="4" ht="22.5" customHeight="1" spans="1:9">
      <c r="A4" s="29" t="s">
        <v>255</v>
      </c>
      <c r="B4" s="29" t="s">
        <v>137</v>
      </c>
      <c r="C4" s="29"/>
      <c r="D4" s="29"/>
      <c r="E4" s="29" t="s">
        <v>256</v>
      </c>
      <c r="F4" s="29"/>
      <c r="G4" s="29"/>
      <c r="H4" s="29"/>
      <c r="I4" s="29"/>
    </row>
    <row r="5" ht="22.5" customHeight="1" spans="1:9">
      <c r="A5" s="30"/>
      <c r="B5" s="30" t="s">
        <v>32</v>
      </c>
      <c r="C5" s="31" t="s">
        <v>35</v>
      </c>
      <c r="D5" s="31" t="s">
        <v>238</v>
      </c>
      <c r="E5" s="32" t="s">
        <v>257</v>
      </c>
      <c r="F5" s="32" t="s">
        <v>258</v>
      </c>
      <c r="G5" s="32" t="s">
        <v>259</v>
      </c>
      <c r="H5" s="32" t="s">
        <v>260</v>
      </c>
      <c r="I5" s="37" t="s">
        <v>261</v>
      </c>
    </row>
    <row r="6" ht="18.75" customHeight="1" spans="1:9">
      <c r="A6" s="33">
        <v>1</v>
      </c>
      <c r="B6" s="33">
        <v>2</v>
      </c>
      <c r="C6" s="33">
        <v>3</v>
      </c>
      <c r="D6" s="34">
        <v>4</v>
      </c>
      <c r="E6" s="33">
        <v>5</v>
      </c>
      <c r="F6" s="33">
        <v>6</v>
      </c>
      <c r="G6" s="33">
        <v>7</v>
      </c>
      <c r="H6" s="34">
        <v>8</v>
      </c>
      <c r="I6" s="33">
        <v>9</v>
      </c>
    </row>
    <row r="7" ht="18.75" customHeight="1" spans="1:9">
      <c r="A7" s="35"/>
      <c r="B7" s="36"/>
      <c r="C7" s="36"/>
      <c r="D7" s="36"/>
      <c r="E7" s="36"/>
      <c r="F7" s="36"/>
      <c r="G7" s="36"/>
      <c r="H7" s="36"/>
      <c r="I7" s="36"/>
    </row>
    <row r="8" ht="18.75" customHeight="1" spans="1:9">
      <c r="A8" s="35"/>
      <c r="B8" s="36"/>
      <c r="C8" s="36"/>
      <c r="D8" s="36"/>
      <c r="E8" s="36"/>
      <c r="F8" s="36"/>
      <c r="G8" s="36"/>
      <c r="H8" s="36"/>
      <c r="I8" s="36"/>
    </row>
    <row r="9" customHeight="1" spans="1:1">
      <c r="A9" s="12" t="s">
        <v>262</v>
      </c>
    </row>
  </sheetData>
  <mergeCells count="5">
    <mergeCell ref="A2:I2"/>
    <mergeCell ref="A3:C3"/>
    <mergeCell ref="B4:D4"/>
    <mergeCell ref="E4:I4"/>
    <mergeCell ref="A4:A5"/>
  </mergeCells>
  <pageMargins left="0.275" right="0.0784722222222222" top="0.511805555555556" bottom="1" header="0.5" footer="0.5"/>
  <pageSetup paperSize="1" scale="79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20"/>
      <c r="B1" s="20"/>
      <c r="C1" s="20"/>
      <c r="D1" s="20"/>
      <c r="E1" s="20"/>
      <c r="F1" s="20"/>
      <c r="G1" s="20"/>
      <c r="H1" s="20"/>
      <c r="I1" s="20"/>
      <c r="J1" s="21" t="s">
        <v>263</v>
      </c>
    </row>
    <row r="2" ht="52.05" customHeight="1" spans="1:10">
      <c r="A2" s="26" t="s">
        <v>264</v>
      </c>
      <c r="B2" s="27"/>
      <c r="C2" s="27"/>
      <c r="D2" s="27"/>
      <c r="E2" s="27"/>
      <c r="F2" s="27"/>
      <c r="G2" s="27"/>
      <c r="H2" s="27"/>
      <c r="I2" s="27"/>
      <c r="J2" s="27"/>
    </row>
    <row r="3" ht="21.3" customHeight="1" spans="1:10">
      <c r="A3" s="20" t="str">
        <f>"单位名称："&amp;"华宁县投资促进局"</f>
        <v>单位名称：华宁县投资促进局</v>
      </c>
      <c r="B3" s="20"/>
      <c r="C3" s="20"/>
      <c r="D3" s="28"/>
      <c r="E3" s="28"/>
      <c r="F3" s="28"/>
      <c r="G3" s="28"/>
      <c r="H3" s="28"/>
      <c r="I3" s="28"/>
      <c r="J3" s="28"/>
    </row>
    <row r="4" ht="27.15" customHeight="1" spans="1:10">
      <c r="A4" s="23" t="s">
        <v>214</v>
      </c>
      <c r="B4" s="23" t="s">
        <v>215</v>
      </c>
      <c r="C4" s="23" t="s">
        <v>216</v>
      </c>
      <c r="D4" s="23" t="s">
        <v>217</v>
      </c>
      <c r="E4" s="23" t="s">
        <v>218</v>
      </c>
      <c r="F4" s="23" t="s">
        <v>219</v>
      </c>
      <c r="G4" s="23" t="s">
        <v>220</v>
      </c>
      <c r="H4" s="23" t="s">
        <v>221</v>
      </c>
      <c r="I4" s="23" t="s">
        <v>222</v>
      </c>
      <c r="J4" s="23" t="s">
        <v>223</v>
      </c>
    </row>
    <row r="5" ht="18.75" customHeight="1" spans="1:10">
      <c r="A5" s="23" t="s">
        <v>46</v>
      </c>
      <c r="B5" s="23" t="s">
        <v>47</v>
      </c>
      <c r="C5" s="23" t="s">
        <v>48</v>
      </c>
      <c r="D5" s="23" t="s">
        <v>49</v>
      </c>
      <c r="E5" s="23" t="s">
        <v>50</v>
      </c>
      <c r="F5" s="23" t="s">
        <v>51</v>
      </c>
      <c r="G5" s="23" t="s">
        <v>52</v>
      </c>
      <c r="H5" s="23" t="s">
        <v>53</v>
      </c>
      <c r="I5" s="23" t="s">
        <v>54</v>
      </c>
      <c r="J5" s="23" t="s">
        <v>71</v>
      </c>
    </row>
    <row r="6" ht="18.75" customHeight="1" spans="1:10">
      <c r="A6" s="24"/>
      <c r="B6" s="24"/>
      <c r="C6" s="24"/>
      <c r="D6" s="24"/>
      <c r="E6" s="24"/>
      <c r="F6" s="24"/>
      <c r="G6" s="24"/>
      <c r="H6" s="24"/>
      <c r="I6" s="24"/>
      <c r="J6" s="24"/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customHeight="1" spans="1:1">
      <c r="A8" s="12" t="s">
        <v>265</v>
      </c>
    </row>
  </sheetData>
  <mergeCells count="2">
    <mergeCell ref="A2:J2"/>
    <mergeCell ref="A3:C3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9"/>
      <c r="B1" s="19"/>
      <c r="C1" s="19"/>
      <c r="D1" s="19"/>
      <c r="E1" s="19"/>
      <c r="F1" s="19"/>
      <c r="G1" s="19"/>
      <c r="H1" s="19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266</v>
      </c>
    </row>
    <row r="3" ht="41.4" customHeight="1" spans="1:8">
      <c r="A3" s="22" t="s">
        <v>267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"单位名称："&amp;"华宁县投资促进局"</f>
        <v>单位名称：华宁县投资促进局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130</v>
      </c>
      <c r="B5" s="23" t="s">
        <v>268</v>
      </c>
      <c r="C5" s="23" t="s">
        <v>269</v>
      </c>
      <c r="D5" s="23" t="s">
        <v>270</v>
      </c>
      <c r="E5" s="23" t="s">
        <v>234</v>
      </c>
      <c r="F5" s="23" t="s">
        <v>271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235</v>
      </c>
      <c r="G6" s="23" t="s">
        <v>272</v>
      </c>
      <c r="H6" s="23" t="s">
        <v>273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s="12" t="s">
        <v>274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275</v>
      </c>
    </row>
    <row r="2" ht="45" customHeight="1" spans="1:11">
      <c r="A2" s="3" t="s">
        <v>276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"单位名称："&amp;"华宁县投资促进局"</f>
        <v>单位名称：华宁县投资促进局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3" t="s">
        <v>206</v>
      </c>
      <c r="B4" s="13" t="s">
        <v>132</v>
      </c>
      <c r="C4" s="13" t="s">
        <v>207</v>
      </c>
      <c r="D4" s="13" t="s">
        <v>133</v>
      </c>
      <c r="E4" s="13" t="s">
        <v>134</v>
      </c>
      <c r="F4" s="13" t="s">
        <v>208</v>
      </c>
      <c r="G4" s="13" t="s">
        <v>136</v>
      </c>
      <c r="H4" s="13" t="s">
        <v>32</v>
      </c>
      <c r="I4" s="13" t="s">
        <v>277</v>
      </c>
      <c r="J4" s="13"/>
      <c r="K4" s="13"/>
    </row>
    <row r="5" ht="18.75" customHeight="1" spans="1:11">
      <c r="A5" s="13"/>
      <c r="B5" s="13"/>
      <c r="C5" s="13"/>
      <c r="D5" s="13"/>
      <c r="E5" s="13"/>
      <c r="F5" s="13"/>
      <c r="G5" s="13"/>
      <c r="H5" s="13"/>
      <c r="I5" s="13" t="s">
        <v>35</v>
      </c>
      <c r="J5" s="13" t="s">
        <v>36</v>
      </c>
      <c r="K5" s="13" t="s">
        <v>37</v>
      </c>
    </row>
    <row r="6" ht="22.6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18.75" customHeight="1" spans="1:11">
      <c r="A7" s="14" t="s">
        <v>46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0.25" customHeight="1" spans="1:11">
      <c r="A8" s="15"/>
      <c r="B8" s="16"/>
      <c r="C8" s="15"/>
      <c r="D8" s="15"/>
      <c r="E8" s="15"/>
      <c r="F8" s="15"/>
      <c r="G8" s="15"/>
      <c r="H8" s="17"/>
      <c r="I8" s="17"/>
      <c r="J8" s="17"/>
      <c r="K8" s="17"/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8" t="s">
        <v>32</v>
      </c>
      <c r="B10" s="18"/>
      <c r="C10" s="18"/>
      <c r="D10" s="18"/>
      <c r="E10" s="18"/>
      <c r="F10" s="18"/>
      <c r="G10" s="18"/>
      <c r="H10" s="17"/>
      <c r="I10" s="17"/>
      <c r="J10" s="17"/>
      <c r="K10" s="17"/>
    </row>
    <row r="11" customHeight="1" spans="1:1">
      <c r="A11" s="12" t="s">
        <v>278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279</v>
      </c>
    </row>
    <row r="2" ht="45" customHeight="1" spans="1:7">
      <c r="A2" s="3" t="s">
        <v>280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"单位名称："&amp;"华宁县投资促进局"</f>
        <v>单位名称：华宁县投资促进局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207</v>
      </c>
      <c r="B4" s="6" t="s">
        <v>206</v>
      </c>
      <c r="C4" s="6" t="s">
        <v>132</v>
      </c>
      <c r="D4" s="6" t="s">
        <v>281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s="12" t="s">
        <v>282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3" activePane="bottomLeft" state="frozen"/>
      <selection/>
      <selection pane="bottomLeft" activeCell="C32" sqref="C32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ht="18.75" customHeight="1" spans="1:19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27</v>
      </c>
    </row>
    <row r="3" ht="37.5" customHeight="1" spans="1:19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8.75" customHeight="1" spans="1:19">
      <c r="A4" s="4" t="str">
        <f>"单位名称："&amp;"华宁县投资促进局"</f>
        <v>单位名称：华宁县投资促进局</v>
      </c>
      <c r="B4" s="4"/>
      <c r="C4" s="4"/>
      <c r="D4" s="4"/>
      <c r="E4" s="66"/>
      <c r="F4" s="66"/>
      <c r="G4" s="66"/>
      <c r="H4" s="66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29</v>
      </c>
    </row>
    <row r="5" ht="18.75" customHeight="1" spans="1:19">
      <c r="A5" s="13" t="s">
        <v>30</v>
      </c>
      <c r="B5" s="84" t="s">
        <v>31</v>
      </c>
      <c r="C5" s="84" t="s">
        <v>32</v>
      </c>
      <c r="D5" s="84" t="s">
        <v>33</v>
      </c>
      <c r="E5" s="84"/>
      <c r="F5" s="84"/>
      <c r="G5" s="84"/>
      <c r="H5" s="84"/>
      <c r="I5" s="84"/>
      <c r="J5" s="87"/>
      <c r="K5" s="87"/>
      <c r="L5" s="87"/>
      <c r="M5" s="87"/>
      <c r="N5" s="87"/>
      <c r="O5" s="84" t="s">
        <v>20</v>
      </c>
      <c r="P5" s="84"/>
      <c r="Q5" s="84"/>
      <c r="R5" s="84"/>
      <c r="S5" s="84"/>
    </row>
    <row r="6" ht="18.75" customHeight="1" spans="1:19">
      <c r="A6" s="13"/>
      <c r="B6" s="84"/>
      <c r="C6" s="84"/>
      <c r="D6" s="85" t="s">
        <v>34</v>
      </c>
      <c r="E6" s="85" t="s">
        <v>35</v>
      </c>
      <c r="F6" s="85" t="s">
        <v>36</v>
      </c>
      <c r="G6" s="85" t="s">
        <v>37</v>
      </c>
      <c r="H6" s="85" t="s">
        <v>38</v>
      </c>
      <c r="I6" s="88" t="s">
        <v>39</v>
      </c>
      <c r="J6" s="89"/>
      <c r="K6" s="89"/>
      <c r="L6" s="89"/>
      <c r="M6" s="89"/>
      <c r="N6" s="89"/>
      <c r="O6" s="88" t="s">
        <v>34</v>
      </c>
      <c r="P6" s="88" t="s">
        <v>35</v>
      </c>
      <c r="Q6" s="88" t="s">
        <v>36</v>
      </c>
      <c r="R6" s="88" t="s">
        <v>37</v>
      </c>
      <c r="S6" s="85" t="s">
        <v>40</v>
      </c>
    </row>
    <row r="7" ht="18.75" customHeight="1" spans="1:19">
      <c r="A7" s="13"/>
      <c r="B7" s="84"/>
      <c r="C7" s="84"/>
      <c r="D7" s="85"/>
      <c r="E7" s="85"/>
      <c r="F7" s="85"/>
      <c r="G7" s="85"/>
      <c r="H7" s="85"/>
      <c r="I7" s="88" t="s">
        <v>34</v>
      </c>
      <c r="J7" s="88" t="s">
        <v>41</v>
      </c>
      <c r="K7" s="88" t="s">
        <v>42</v>
      </c>
      <c r="L7" s="88" t="s">
        <v>43</v>
      </c>
      <c r="M7" s="88" t="s">
        <v>44</v>
      </c>
      <c r="N7" s="88" t="s">
        <v>45</v>
      </c>
      <c r="O7" s="88"/>
      <c r="P7" s="88"/>
      <c r="Q7" s="88"/>
      <c r="R7" s="88"/>
      <c r="S7" s="85"/>
    </row>
    <row r="8" ht="18.75" customHeight="1" spans="1:19">
      <c r="A8" s="86" t="s">
        <v>46</v>
      </c>
      <c r="B8" s="14" t="s">
        <v>47</v>
      </c>
      <c r="C8" s="14" t="s">
        <v>48</v>
      </c>
      <c r="D8" s="14" t="s">
        <v>49</v>
      </c>
      <c r="E8" s="86" t="s">
        <v>50</v>
      </c>
      <c r="F8" s="14" t="s">
        <v>51</v>
      </c>
      <c r="G8" s="14" t="s">
        <v>52</v>
      </c>
      <c r="H8" s="86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2062284.4</v>
      </c>
      <c r="D9" s="17">
        <v>2062284.4</v>
      </c>
      <c r="E9" s="17">
        <v>2062284.4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77" t="s">
        <v>57</v>
      </c>
      <c r="B10" s="77" t="s">
        <v>56</v>
      </c>
      <c r="C10" s="17">
        <v>2062284.4</v>
      </c>
      <c r="D10" s="17">
        <v>2062284.4</v>
      </c>
      <c r="E10" s="17">
        <v>2062284.4</v>
      </c>
      <c r="F10" s="17"/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</row>
    <row r="11" ht="20.25" customHeight="1" spans="1:19">
      <c r="A11" s="54" t="s">
        <v>32</v>
      </c>
      <c r="B11" s="54"/>
      <c r="C11" s="17">
        <v>2062284.4</v>
      </c>
      <c r="D11" s="17">
        <v>2062284.4</v>
      </c>
      <c r="E11" s="17">
        <v>2062284.4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18.75" customHeight="1" spans="1:1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 t="s">
        <v>58</v>
      </c>
    </row>
    <row r="3" ht="37.5" customHeight="1" spans="1:15">
      <c r="A3" s="3" t="s">
        <v>59</v>
      </c>
      <c r="B3" s="3"/>
      <c r="C3" s="3"/>
      <c r="D3" s="3"/>
      <c r="E3" s="3"/>
      <c r="F3" s="3"/>
      <c r="G3" s="3"/>
      <c r="H3" s="3"/>
      <c r="I3" s="3"/>
      <c r="J3" s="3"/>
      <c r="K3" s="65"/>
      <c r="L3" s="65"/>
      <c r="M3" s="65"/>
      <c r="N3" s="65"/>
      <c r="O3" s="65"/>
    </row>
    <row r="4" ht="18.75" customHeight="1" spans="1:15">
      <c r="A4" s="50" t="str">
        <f>"单位名称："&amp;"华宁县投资促进局"</f>
        <v>单位名称：华宁县投资促进局</v>
      </c>
      <c r="B4" s="50"/>
      <c r="C4" s="50"/>
      <c r="D4" s="50"/>
      <c r="E4" s="50"/>
      <c r="F4" s="50"/>
      <c r="G4" s="50"/>
      <c r="H4" s="50"/>
      <c r="I4" s="50"/>
      <c r="J4" s="2"/>
      <c r="K4" s="2"/>
      <c r="L4" s="2"/>
      <c r="M4" s="2"/>
      <c r="N4" s="2"/>
      <c r="O4" s="2" t="s">
        <v>29</v>
      </c>
    </row>
    <row r="5" ht="18.75" customHeight="1" spans="1:15">
      <c r="A5" s="13" t="s">
        <v>60</v>
      </c>
      <c r="B5" s="13" t="s">
        <v>61</v>
      </c>
      <c r="C5" s="53" t="s">
        <v>32</v>
      </c>
      <c r="D5" s="53" t="s">
        <v>35</v>
      </c>
      <c r="E5" s="53"/>
      <c r="F5" s="53"/>
      <c r="G5" s="13" t="s">
        <v>36</v>
      </c>
      <c r="H5" s="53" t="s">
        <v>37</v>
      </c>
      <c r="I5" s="13" t="s">
        <v>62</v>
      </c>
      <c r="J5" s="53" t="s">
        <v>63</v>
      </c>
      <c r="K5" s="53"/>
      <c r="L5" s="53"/>
      <c r="M5" s="53"/>
      <c r="N5" s="53"/>
      <c r="O5" s="53"/>
    </row>
    <row r="6" ht="18.75" customHeight="1" spans="1:15">
      <c r="A6" s="13"/>
      <c r="B6" s="13"/>
      <c r="C6" s="53"/>
      <c r="D6" s="53" t="s">
        <v>34</v>
      </c>
      <c r="E6" s="53" t="s">
        <v>64</v>
      </c>
      <c r="F6" s="53" t="s">
        <v>65</v>
      </c>
      <c r="G6" s="13"/>
      <c r="H6" s="53"/>
      <c r="I6" s="13"/>
      <c r="J6" s="53" t="s">
        <v>34</v>
      </c>
      <c r="K6" s="53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1485238.55</v>
      </c>
      <c r="D8" s="17">
        <v>1485238.55</v>
      </c>
      <c r="E8" s="17">
        <v>1485238.55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77" t="s">
        <v>74</v>
      </c>
      <c r="B9" s="77" t="s">
        <v>75</v>
      </c>
      <c r="C9" s="17">
        <v>1485238.55</v>
      </c>
      <c r="D9" s="17">
        <v>1485238.55</v>
      </c>
      <c r="E9" s="17">
        <v>1485238.55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8" t="s">
        <v>76</v>
      </c>
      <c r="B10" s="78" t="s">
        <v>77</v>
      </c>
      <c r="C10" s="17">
        <v>1485238.55</v>
      </c>
      <c r="D10" s="17">
        <v>1485238.55</v>
      </c>
      <c r="E10" s="17">
        <v>1485238.55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78</v>
      </c>
      <c r="B11" s="16" t="s">
        <v>79</v>
      </c>
      <c r="C11" s="17">
        <v>241668.32</v>
      </c>
      <c r="D11" s="17">
        <v>241668.32</v>
      </c>
      <c r="E11" s="17">
        <v>241668.32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7" t="s">
        <v>80</v>
      </c>
      <c r="B12" s="77" t="s">
        <v>81</v>
      </c>
      <c r="C12" s="17">
        <v>241668.32</v>
      </c>
      <c r="D12" s="17">
        <v>241668.32</v>
      </c>
      <c r="E12" s="17">
        <v>241668.32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8" t="s">
        <v>82</v>
      </c>
      <c r="B13" s="78" t="s">
        <v>83</v>
      </c>
      <c r="C13" s="17">
        <v>57600</v>
      </c>
      <c r="D13" s="17">
        <v>57600</v>
      </c>
      <c r="E13" s="17">
        <v>57600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78" t="s">
        <v>84</v>
      </c>
      <c r="B14" s="78" t="s">
        <v>85</v>
      </c>
      <c r="C14" s="17">
        <v>184068.32</v>
      </c>
      <c r="D14" s="17">
        <v>184068.32</v>
      </c>
      <c r="E14" s="17">
        <v>184068.32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86</v>
      </c>
      <c r="B15" s="16" t="s">
        <v>87</v>
      </c>
      <c r="C15" s="17">
        <v>162853.53</v>
      </c>
      <c r="D15" s="17">
        <v>162853.53</v>
      </c>
      <c r="E15" s="17">
        <v>162853.53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7" t="s">
        <v>88</v>
      </c>
      <c r="B16" s="77" t="s">
        <v>89</v>
      </c>
      <c r="C16" s="17">
        <v>162853.53</v>
      </c>
      <c r="D16" s="17">
        <v>162853.53</v>
      </c>
      <c r="E16" s="17">
        <v>162853.53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8" t="s">
        <v>90</v>
      </c>
      <c r="B17" s="78" t="s">
        <v>91</v>
      </c>
      <c r="C17" s="17">
        <v>95485.44</v>
      </c>
      <c r="D17" s="17">
        <v>95485.44</v>
      </c>
      <c r="E17" s="17">
        <v>95485.44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8" t="s">
        <v>92</v>
      </c>
      <c r="B18" s="78" t="s">
        <v>93</v>
      </c>
      <c r="C18" s="17">
        <v>57586.42</v>
      </c>
      <c r="D18" s="17">
        <v>57586.42</v>
      </c>
      <c r="E18" s="17">
        <v>57586.42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78" t="s">
        <v>94</v>
      </c>
      <c r="B19" s="78" t="s">
        <v>95</v>
      </c>
      <c r="C19" s="17">
        <v>9781.67</v>
      </c>
      <c r="D19" s="17">
        <v>9781.67</v>
      </c>
      <c r="E19" s="17">
        <v>9781.67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96</v>
      </c>
      <c r="B20" s="16" t="s">
        <v>97</v>
      </c>
      <c r="C20" s="17">
        <v>172524</v>
      </c>
      <c r="D20" s="17">
        <v>172524</v>
      </c>
      <c r="E20" s="17">
        <v>172524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7" t="s">
        <v>98</v>
      </c>
      <c r="B21" s="77" t="s">
        <v>99</v>
      </c>
      <c r="C21" s="17">
        <v>172524</v>
      </c>
      <c r="D21" s="17">
        <v>172524</v>
      </c>
      <c r="E21" s="17">
        <v>172524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8" t="s">
        <v>100</v>
      </c>
      <c r="B22" s="78" t="s">
        <v>101</v>
      </c>
      <c r="C22" s="17">
        <v>172524</v>
      </c>
      <c r="D22" s="17">
        <v>172524</v>
      </c>
      <c r="E22" s="17">
        <v>172524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54" t="s">
        <v>102</v>
      </c>
      <c r="B23" s="54"/>
      <c r="C23" s="17">
        <v>2062284.4</v>
      </c>
      <c r="D23" s="17">
        <v>2062284.4</v>
      </c>
      <c r="E23" s="17">
        <v>2062284.4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zoomScale="190" zoomScaleNormal="190" workbookViewId="0">
      <pane ySplit="1" topLeftCell="A2" activePane="bottomLeft" state="frozen"/>
      <selection/>
      <selection pane="bottomLeft" activeCell="C32" sqref="C32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9"/>
      <c r="B1" s="19"/>
      <c r="C1" s="19"/>
      <c r="D1" s="19"/>
    </row>
    <row r="2" ht="18.75" customHeight="1" spans="1:4">
      <c r="A2" s="1"/>
      <c r="B2" s="1"/>
      <c r="C2" s="1"/>
      <c r="D2" s="5" t="s">
        <v>103</v>
      </c>
    </row>
    <row r="3" ht="45" customHeight="1" spans="1:4">
      <c r="A3" s="3" t="s">
        <v>104</v>
      </c>
      <c r="B3" s="3"/>
      <c r="C3" s="3"/>
      <c r="D3" s="3"/>
    </row>
    <row r="4" ht="18.75" customHeight="1" spans="1:4">
      <c r="A4" s="4" t="str">
        <f>"单位名称："&amp;"华宁县投资促进局"</f>
        <v>单位名称：华宁县投资促进局</v>
      </c>
      <c r="B4" s="4"/>
      <c r="C4" s="79"/>
      <c r="D4" s="5" t="s">
        <v>2</v>
      </c>
    </row>
    <row r="5" ht="22.5" customHeight="1" spans="1:4">
      <c r="A5" s="7" t="s">
        <v>3</v>
      </c>
      <c r="B5" s="7"/>
      <c r="C5" s="7" t="s">
        <v>4</v>
      </c>
      <c r="D5" s="7"/>
    </row>
    <row r="6" ht="18.75" customHeight="1" spans="1:4">
      <c r="A6" s="7" t="s">
        <v>5</v>
      </c>
      <c r="B6" s="7" t="s">
        <v>6</v>
      </c>
      <c r="C6" s="7" t="s">
        <v>105</v>
      </c>
      <c r="D6" s="7" t="s">
        <v>6</v>
      </c>
    </row>
    <row r="7" ht="18.75" customHeight="1" spans="1:4">
      <c r="A7" s="7"/>
      <c r="B7" s="7"/>
      <c r="C7" s="7"/>
      <c r="D7" s="7"/>
    </row>
    <row r="8" ht="22.5" customHeight="1" spans="1:4">
      <c r="A8" s="15" t="s">
        <v>106</v>
      </c>
      <c r="B8" s="17">
        <v>2062284.4</v>
      </c>
      <c r="C8" s="15" t="s">
        <v>107</v>
      </c>
      <c r="D8" s="17">
        <v>2062284.4</v>
      </c>
    </row>
    <row r="9" ht="22.5" customHeight="1" spans="1:4">
      <c r="A9" s="15" t="s">
        <v>108</v>
      </c>
      <c r="B9" s="17">
        <v>2062284.4</v>
      </c>
      <c r="C9" s="15" t="str">
        <f>"（"&amp;"一"&amp;"）"&amp;"一般公共服务支出"</f>
        <v>（一）一般公共服务支出</v>
      </c>
      <c r="D9" s="17">
        <v>1485238.55</v>
      </c>
    </row>
    <row r="10" ht="22.5" customHeight="1" spans="1:4">
      <c r="A10" s="15" t="s">
        <v>109</v>
      </c>
      <c r="B10" s="17"/>
      <c r="C10" s="15" t="str">
        <f>"（"&amp;"二"&amp;"）"&amp;"社会保障和就业支出"</f>
        <v>（二）社会保障和就业支出</v>
      </c>
      <c r="D10" s="17">
        <v>241668.32</v>
      </c>
    </row>
    <row r="11" ht="22.5" customHeight="1" spans="1:4">
      <c r="A11" s="15" t="s">
        <v>110</v>
      </c>
      <c r="B11" s="17"/>
      <c r="C11" s="15" t="str">
        <f>"（"&amp;"三"&amp;"）"&amp;"卫生健康支出"</f>
        <v>（三）卫生健康支出</v>
      </c>
      <c r="D11" s="17">
        <v>162853.53</v>
      </c>
    </row>
    <row r="12" ht="22.5" customHeight="1" spans="1:4">
      <c r="A12" s="15" t="s">
        <v>111</v>
      </c>
      <c r="B12" s="17"/>
      <c r="C12" s="15" t="str">
        <f>"（"&amp;"四"&amp;"）"&amp;"住房保障支出"</f>
        <v>（四）住房保障支出</v>
      </c>
      <c r="D12" s="17">
        <v>172524</v>
      </c>
    </row>
    <row r="13" ht="22.5" customHeight="1" spans="1:4">
      <c r="A13" s="15" t="s">
        <v>108</v>
      </c>
      <c r="B13" s="17"/>
      <c r="C13" s="15"/>
      <c r="D13" s="17"/>
    </row>
    <row r="14" ht="22.5" customHeight="1" spans="1:4">
      <c r="A14" s="15" t="s">
        <v>109</v>
      </c>
      <c r="B14" s="17"/>
      <c r="C14" s="15"/>
      <c r="D14" s="17"/>
    </row>
    <row r="15" ht="22.5" customHeight="1" spans="1:4">
      <c r="A15" s="15" t="s">
        <v>110</v>
      </c>
      <c r="B15" s="17"/>
      <c r="C15" s="15"/>
      <c r="D15" s="17"/>
    </row>
    <row r="16" ht="22.5" customHeight="1" spans="1:4">
      <c r="A16" s="80"/>
      <c r="B16" s="17"/>
      <c r="C16" s="15" t="s">
        <v>112</v>
      </c>
      <c r="D16" s="17"/>
    </row>
    <row r="17" ht="22.5" customHeight="1" spans="1:4">
      <c r="A17" s="81" t="s">
        <v>113</v>
      </c>
      <c r="B17" s="82">
        <v>2062284.4</v>
      </c>
      <c r="C17" s="83" t="s">
        <v>114</v>
      </c>
      <c r="D17" s="82">
        <v>2062284.4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9"/>
      <c r="B1" s="19"/>
      <c r="C1" s="19"/>
      <c r="D1" s="19"/>
      <c r="E1" s="19"/>
      <c r="F1" s="19"/>
      <c r="G1" s="19"/>
    </row>
    <row r="2" ht="18.75" customHeight="1" spans="1:7">
      <c r="A2" s="1"/>
      <c r="B2" s="1"/>
      <c r="C2" s="1"/>
      <c r="D2" s="1"/>
      <c r="E2" s="1"/>
      <c r="F2" s="1"/>
      <c r="G2" s="49" t="s">
        <v>115</v>
      </c>
    </row>
    <row r="3" ht="37.5" customHeight="1" spans="1:7">
      <c r="A3" s="3" t="s">
        <v>116</v>
      </c>
      <c r="B3" s="3"/>
      <c r="C3" s="3"/>
      <c r="D3" s="3"/>
      <c r="E3" s="3"/>
      <c r="F3" s="3"/>
      <c r="G3" s="3"/>
    </row>
    <row r="4" ht="18.75" customHeight="1" spans="1:7">
      <c r="A4" s="50" t="str">
        <f>"单位名称："&amp;"华宁县投资促进局"</f>
        <v>单位名称：华宁县投资促进局</v>
      </c>
      <c r="B4" s="50"/>
      <c r="C4" s="50"/>
      <c r="D4" s="51"/>
      <c r="E4" s="51"/>
      <c r="F4" s="51"/>
      <c r="G4" s="52" t="s">
        <v>29</v>
      </c>
    </row>
    <row r="5" ht="18.75" customHeight="1" spans="1:7">
      <c r="A5" s="13" t="s">
        <v>117</v>
      </c>
      <c r="B5" s="13" t="s">
        <v>61</v>
      </c>
      <c r="C5" s="53" t="s">
        <v>32</v>
      </c>
      <c r="D5" s="53" t="s">
        <v>64</v>
      </c>
      <c r="E5" s="53"/>
      <c r="F5" s="53"/>
      <c r="G5" s="13" t="s">
        <v>65</v>
      </c>
    </row>
    <row r="6" ht="18.75" customHeight="1" spans="1:7">
      <c r="A6" s="13" t="s">
        <v>60</v>
      </c>
      <c r="B6" s="13" t="s">
        <v>61</v>
      </c>
      <c r="C6" s="53"/>
      <c r="D6" s="53" t="s">
        <v>34</v>
      </c>
      <c r="E6" s="53" t="s">
        <v>118</v>
      </c>
      <c r="F6" s="53" t="s">
        <v>119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1485238.55</v>
      </c>
      <c r="D8" s="17">
        <v>1485238.55</v>
      </c>
      <c r="E8" s="17">
        <v>1279738.55</v>
      </c>
      <c r="F8" s="17">
        <v>205500</v>
      </c>
      <c r="G8" s="17"/>
    </row>
    <row r="9" ht="20.25" customHeight="1" spans="1:7">
      <c r="A9" s="77" t="s">
        <v>74</v>
      </c>
      <c r="B9" s="77" t="s">
        <v>75</v>
      </c>
      <c r="C9" s="17">
        <v>1485238.55</v>
      </c>
      <c r="D9" s="17">
        <v>1485238.55</v>
      </c>
      <c r="E9" s="17">
        <v>1279738.55</v>
      </c>
      <c r="F9" s="17">
        <v>205500</v>
      </c>
      <c r="G9" s="17"/>
    </row>
    <row r="10" ht="20.25" customHeight="1" spans="1:7">
      <c r="A10" s="78" t="s">
        <v>76</v>
      </c>
      <c r="B10" s="78" t="s">
        <v>77</v>
      </c>
      <c r="C10" s="17">
        <v>1485238.55</v>
      </c>
      <c r="D10" s="17">
        <v>1485238.55</v>
      </c>
      <c r="E10" s="17">
        <v>1279738.55</v>
      </c>
      <c r="F10" s="17">
        <v>205500</v>
      </c>
      <c r="G10" s="17"/>
    </row>
    <row r="11" ht="20.25" customHeight="1" spans="1:7">
      <c r="A11" s="16" t="s">
        <v>78</v>
      </c>
      <c r="B11" s="16" t="s">
        <v>79</v>
      </c>
      <c r="C11" s="17">
        <v>241668.32</v>
      </c>
      <c r="D11" s="17">
        <v>241668.32</v>
      </c>
      <c r="E11" s="17">
        <v>241668.32</v>
      </c>
      <c r="F11" s="17"/>
      <c r="G11" s="17"/>
    </row>
    <row r="12" ht="20.25" customHeight="1" spans="1:7">
      <c r="A12" s="77" t="s">
        <v>80</v>
      </c>
      <c r="B12" s="77" t="s">
        <v>81</v>
      </c>
      <c r="C12" s="17">
        <v>241668.32</v>
      </c>
      <c r="D12" s="17">
        <v>241668.32</v>
      </c>
      <c r="E12" s="17">
        <v>241668.32</v>
      </c>
      <c r="F12" s="17"/>
      <c r="G12" s="17"/>
    </row>
    <row r="13" ht="20.25" customHeight="1" spans="1:7">
      <c r="A13" s="78" t="s">
        <v>82</v>
      </c>
      <c r="B13" s="78" t="s">
        <v>83</v>
      </c>
      <c r="C13" s="17">
        <v>57600</v>
      </c>
      <c r="D13" s="17">
        <v>57600</v>
      </c>
      <c r="E13" s="17">
        <v>57600</v>
      </c>
      <c r="F13" s="17"/>
      <c r="G13" s="17"/>
    </row>
    <row r="14" ht="20.25" customHeight="1" spans="1:7">
      <c r="A14" s="78" t="s">
        <v>84</v>
      </c>
      <c r="B14" s="78" t="s">
        <v>85</v>
      </c>
      <c r="C14" s="17">
        <v>184068.32</v>
      </c>
      <c r="D14" s="17">
        <v>184068.32</v>
      </c>
      <c r="E14" s="17">
        <v>184068.32</v>
      </c>
      <c r="F14" s="17"/>
      <c r="G14" s="17"/>
    </row>
    <row r="15" ht="20.25" customHeight="1" spans="1:7">
      <c r="A15" s="16" t="s">
        <v>86</v>
      </c>
      <c r="B15" s="16" t="s">
        <v>87</v>
      </c>
      <c r="C15" s="17">
        <v>162853.53</v>
      </c>
      <c r="D15" s="17">
        <v>162853.53</v>
      </c>
      <c r="E15" s="17">
        <v>162853.53</v>
      </c>
      <c r="F15" s="17"/>
      <c r="G15" s="17"/>
    </row>
    <row r="16" ht="20.25" customHeight="1" spans="1:7">
      <c r="A16" s="77" t="s">
        <v>88</v>
      </c>
      <c r="B16" s="77" t="s">
        <v>89</v>
      </c>
      <c r="C16" s="17">
        <v>162853.53</v>
      </c>
      <c r="D16" s="17">
        <v>162853.53</v>
      </c>
      <c r="E16" s="17">
        <v>162853.53</v>
      </c>
      <c r="F16" s="17"/>
      <c r="G16" s="17"/>
    </row>
    <row r="17" ht="20.25" customHeight="1" spans="1:7">
      <c r="A17" s="78" t="s">
        <v>90</v>
      </c>
      <c r="B17" s="78" t="s">
        <v>91</v>
      </c>
      <c r="C17" s="17">
        <v>95485.44</v>
      </c>
      <c r="D17" s="17">
        <v>95485.44</v>
      </c>
      <c r="E17" s="17">
        <v>95485.44</v>
      </c>
      <c r="F17" s="17"/>
      <c r="G17" s="17"/>
    </row>
    <row r="18" ht="20.25" customHeight="1" spans="1:7">
      <c r="A18" s="78" t="s">
        <v>92</v>
      </c>
      <c r="B18" s="78" t="s">
        <v>93</v>
      </c>
      <c r="C18" s="17">
        <v>57586.42</v>
      </c>
      <c r="D18" s="17">
        <v>57586.42</v>
      </c>
      <c r="E18" s="17">
        <v>57586.42</v>
      </c>
      <c r="F18" s="17"/>
      <c r="G18" s="17"/>
    </row>
    <row r="19" ht="20.25" customHeight="1" spans="1:7">
      <c r="A19" s="78" t="s">
        <v>94</v>
      </c>
      <c r="B19" s="78" t="s">
        <v>95</v>
      </c>
      <c r="C19" s="17">
        <v>9781.67</v>
      </c>
      <c r="D19" s="17">
        <v>9781.67</v>
      </c>
      <c r="E19" s="17">
        <v>9781.67</v>
      </c>
      <c r="F19" s="17"/>
      <c r="G19" s="17"/>
    </row>
    <row r="20" ht="20.25" customHeight="1" spans="1:7">
      <c r="A20" s="16" t="s">
        <v>96</v>
      </c>
      <c r="B20" s="16" t="s">
        <v>97</v>
      </c>
      <c r="C20" s="17">
        <v>172524</v>
      </c>
      <c r="D20" s="17">
        <v>172524</v>
      </c>
      <c r="E20" s="17">
        <v>172524</v>
      </c>
      <c r="F20" s="17"/>
      <c r="G20" s="17"/>
    </row>
    <row r="21" ht="20.25" customHeight="1" spans="1:7">
      <c r="A21" s="77" t="s">
        <v>98</v>
      </c>
      <c r="B21" s="77" t="s">
        <v>99</v>
      </c>
      <c r="C21" s="17">
        <v>172524</v>
      </c>
      <c r="D21" s="17">
        <v>172524</v>
      </c>
      <c r="E21" s="17">
        <v>172524</v>
      </c>
      <c r="F21" s="17"/>
      <c r="G21" s="17"/>
    </row>
    <row r="22" ht="20.25" customHeight="1" spans="1:7">
      <c r="A22" s="78" t="s">
        <v>100</v>
      </c>
      <c r="B22" s="78" t="s">
        <v>101</v>
      </c>
      <c r="C22" s="17">
        <v>172524</v>
      </c>
      <c r="D22" s="17">
        <v>172524</v>
      </c>
      <c r="E22" s="17">
        <v>172524</v>
      </c>
      <c r="F22" s="17"/>
      <c r="G22" s="17"/>
    </row>
    <row r="23" ht="20.25" customHeight="1" spans="1:7">
      <c r="A23" s="54" t="s">
        <v>102</v>
      </c>
      <c r="B23" s="54"/>
      <c r="C23" s="55">
        <v>2062284.4</v>
      </c>
      <c r="D23" s="55">
        <v>2062284.4</v>
      </c>
      <c r="E23" s="55">
        <v>1856784.4</v>
      </c>
      <c r="F23" s="55">
        <v>205500</v>
      </c>
      <c r="G23" s="55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9"/>
      <c r="B1" s="19"/>
      <c r="C1" s="19"/>
      <c r="D1" s="19"/>
      <c r="E1" s="19"/>
      <c r="F1" s="19"/>
    </row>
    <row r="2" ht="18.75" customHeight="1" spans="1:6">
      <c r="A2" s="70"/>
      <c r="B2" s="70"/>
      <c r="C2" s="71"/>
      <c r="D2" s="1"/>
      <c r="E2" s="1"/>
      <c r="F2" s="72" t="s">
        <v>120</v>
      </c>
    </row>
    <row r="3" ht="41.25" customHeight="1" spans="1:6">
      <c r="A3" s="73" t="s">
        <v>121</v>
      </c>
      <c r="B3" s="73"/>
      <c r="C3" s="73"/>
      <c r="D3" s="73"/>
      <c r="E3" s="73"/>
      <c r="F3" s="73"/>
    </row>
    <row r="4" ht="18.75" customHeight="1" spans="1:6">
      <c r="A4" s="4" t="str">
        <f>"单位名称："&amp;"华宁县投资促进局"</f>
        <v>单位名称：华宁县投资促进局</v>
      </c>
      <c r="B4" s="4"/>
      <c r="C4" s="4"/>
      <c r="D4" s="74"/>
      <c r="E4" s="1"/>
      <c r="F4" s="72" t="s">
        <v>29</v>
      </c>
    </row>
    <row r="5" ht="18.75" customHeight="1" spans="1:6">
      <c r="A5" s="13" t="s">
        <v>122</v>
      </c>
      <c r="B5" s="53" t="s">
        <v>123</v>
      </c>
      <c r="C5" s="53" t="s">
        <v>124</v>
      </c>
      <c r="D5" s="53"/>
      <c r="E5" s="53"/>
      <c r="F5" s="53" t="s">
        <v>125</v>
      </c>
    </row>
    <row r="6" ht="18.75" customHeight="1" spans="1:6">
      <c r="A6" s="13"/>
      <c r="B6" s="53"/>
      <c r="C6" s="53" t="s">
        <v>34</v>
      </c>
      <c r="D6" s="53" t="s">
        <v>126</v>
      </c>
      <c r="E6" s="53" t="s">
        <v>127</v>
      </c>
      <c r="F6" s="53"/>
    </row>
    <row r="7" ht="18.75" customHeight="1" spans="1:6">
      <c r="A7" s="75">
        <v>1</v>
      </c>
      <c r="B7" s="76">
        <v>2</v>
      </c>
      <c r="C7" s="75">
        <v>3</v>
      </c>
      <c r="D7" s="75">
        <v>4</v>
      </c>
      <c r="E7" s="75">
        <v>5</v>
      </c>
      <c r="F7" s="75">
        <v>6</v>
      </c>
    </row>
    <row r="8" ht="20.25" customHeight="1" spans="1:6">
      <c r="A8" s="17">
        <v>18600</v>
      </c>
      <c r="B8" s="17"/>
      <c r="C8" s="17">
        <v>12000</v>
      </c>
      <c r="D8" s="17"/>
      <c r="E8" s="17">
        <v>12000</v>
      </c>
      <c r="F8" s="17">
        <v>6600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6"/>
  <sheetViews>
    <sheetView showZeros="0" workbookViewId="0">
      <pane ySplit="1" topLeftCell="A5" activePane="bottomLeft" state="frozen"/>
      <selection/>
      <selection pane="bottomLeft" activeCell="B23" sqref="B23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128</v>
      </c>
    </row>
    <row r="3" ht="45" customHeight="1" spans="1:23">
      <c r="A3" s="3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ht="18.75" customHeight="1" spans="1:23">
      <c r="A4" s="4" t="str">
        <f>"单位名称："&amp;"华宁县投资促进局"</f>
        <v>单位名称：华宁县投资促进局</v>
      </c>
      <c r="B4" s="4"/>
      <c r="C4" s="4"/>
      <c r="D4" s="4"/>
      <c r="E4" s="4"/>
      <c r="F4" s="4"/>
      <c r="G4" s="4"/>
      <c r="H4" s="66"/>
      <c r="I4" s="66"/>
      <c r="J4" s="66"/>
      <c r="K4" s="6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 t="s">
        <v>29</v>
      </c>
    </row>
    <row r="5" ht="18.75" customHeight="1" spans="1:23">
      <c r="A5" s="67" t="s">
        <v>130</v>
      </c>
      <c r="B5" s="67" t="s">
        <v>131</v>
      </c>
      <c r="C5" s="67" t="s">
        <v>132</v>
      </c>
      <c r="D5" s="67" t="s">
        <v>133</v>
      </c>
      <c r="E5" s="67" t="s">
        <v>134</v>
      </c>
      <c r="F5" s="67" t="s">
        <v>135</v>
      </c>
      <c r="G5" s="67" t="s">
        <v>136</v>
      </c>
      <c r="H5" s="68" t="s">
        <v>32</v>
      </c>
      <c r="I5" s="68" t="s">
        <v>137</v>
      </c>
      <c r="J5" s="67"/>
      <c r="K5" s="67"/>
      <c r="L5" s="67"/>
      <c r="M5" s="67"/>
      <c r="N5" s="67" t="s">
        <v>138</v>
      </c>
      <c r="O5" s="67"/>
      <c r="P5" s="67"/>
      <c r="Q5" s="67" t="s">
        <v>38</v>
      </c>
      <c r="R5" s="67" t="s">
        <v>63</v>
      </c>
      <c r="S5" s="67"/>
      <c r="T5" s="67"/>
      <c r="U5" s="67"/>
      <c r="V5" s="67"/>
      <c r="W5" s="67"/>
    </row>
    <row r="6" ht="18.75" customHeight="1" spans="1:23">
      <c r="A6" s="67"/>
      <c r="B6" s="67"/>
      <c r="C6" s="67"/>
      <c r="D6" s="67"/>
      <c r="E6" s="67"/>
      <c r="F6" s="67"/>
      <c r="G6" s="67"/>
      <c r="H6" s="68" t="s">
        <v>139</v>
      </c>
      <c r="I6" s="68" t="s">
        <v>140</v>
      </c>
      <c r="J6" s="67" t="s">
        <v>36</v>
      </c>
      <c r="K6" s="67" t="s">
        <v>37</v>
      </c>
      <c r="L6" s="67"/>
      <c r="M6" s="67"/>
      <c r="N6" s="67" t="s">
        <v>138</v>
      </c>
      <c r="O6" s="67" t="s">
        <v>36</v>
      </c>
      <c r="P6" s="67" t="s">
        <v>37</v>
      </c>
      <c r="Q6" s="67" t="s">
        <v>38</v>
      </c>
      <c r="R6" s="67" t="s">
        <v>63</v>
      </c>
      <c r="S6" s="67" t="s">
        <v>41</v>
      </c>
      <c r="T6" s="67" t="s">
        <v>42</v>
      </c>
      <c r="U6" s="67" t="s">
        <v>43</v>
      </c>
      <c r="V6" s="67" t="s">
        <v>44</v>
      </c>
      <c r="W6" s="67" t="s">
        <v>45</v>
      </c>
    </row>
    <row r="7" ht="18.75" customHeight="1" spans="1:23">
      <c r="A7" s="67"/>
      <c r="B7" s="67"/>
      <c r="C7" s="67"/>
      <c r="D7" s="67"/>
      <c r="E7" s="67"/>
      <c r="F7" s="67"/>
      <c r="G7" s="67"/>
      <c r="H7" s="68"/>
      <c r="I7" s="68" t="s">
        <v>141</v>
      </c>
      <c r="J7" s="67" t="s">
        <v>142</v>
      </c>
      <c r="K7" s="67" t="s">
        <v>143</v>
      </c>
      <c r="L7" s="67" t="s">
        <v>144</v>
      </c>
      <c r="M7" s="67" t="s">
        <v>145</v>
      </c>
      <c r="N7" s="67" t="s">
        <v>35</v>
      </c>
      <c r="O7" s="67" t="s">
        <v>36</v>
      </c>
      <c r="P7" s="67" t="s">
        <v>37</v>
      </c>
      <c r="Q7" s="67"/>
      <c r="R7" s="67" t="s">
        <v>34</v>
      </c>
      <c r="S7" s="67" t="s">
        <v>41</v>
      </c>
      <c r="T7" s="67" t="s">
        <v>42</v>
      </c>
      <c r="U7" s="67" t="s">
        <v>43</v>
      </c>
      <c r="V7" s="67" t="s">
        <v>44</v>
      </c>
      <c r="W7" s="67" t="s">
        <v>45</v>
      </c>
    </row>
    <row r="8" ht="22.65" customHeight="1" spans="1:23">
      <c r="A8" s="67"/>
      <c r="B8" s="67"/>
      <c r="C8" s="67"/>
      <c r="D8" s="67"/>
      <c r="E8" s="67"/>
      <c r="F8" s="67"/>
      <c r="G8" s="67"/>
      <c r="H8" s="68"/>
      <c r="I8" s="68" t="s">
        <v>34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ht="18.75" customHeight="1" spans="1:23">
      <c r="A9" s="68" t="s">
        <v>46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  <c r="O9" s="68">
        <v>15</v>
      </c>
      <c r="P9" s="68">
        <v>16</v>
      </c>
      <c r="Q9" s="68">
        <v>17</v>
      </c>
      <c r="R9" s="68">
        <v>18</v>
      </c>
      <c r="S9" s="68">
        <v>19</v>
      </c>
      <c r="T9" s="68">
        <v>20</v>
      </c>
      <c r="U9" s="68">
        <v>21</v>
      </c>
      <c r="V9" s="68">
        <v>22</v>
      </c>
      <c r="W9" s="68">
        <v>23</v>
      </c>
    </row>
    <row r="10" ht="18.75" customHeight="1" spans="1:23">
      <c r="A10" s="8" t="s">
        <v>56</v>
      </c>
      <c r="B10" s="8"/>
      <c r="C10" s="9"/>
      <c r="D10" s="8"/>
      <c r="E10" s="8"/>
      <c r="F10" s="8"/>
      <c r="G10" s="8"/>
      <c r="H10" s="17">
        <v>2062284.4</v>
      </c>
      <c r="I10" s="17">
        <v>2062284.4</v>
      </c>
      <c r="J10" s="17"/>
      <c r="K10" s="17"/>
      <c r="L10" s="17">
        <v>2062284.4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69" t="s">
        <v>56</v>
      </c>
      <c r="B11" s="8" t="s">
        <v>146</v>
      </c>
      <c r="C11" s="9" t="s">
        <v>147</v>
      </c>
      <c r="D11" s="8" t="s">
        <v>76</v>
      </c>
      <c r="E11" s="8" t="s">
        <v>77</v>
      </c>
      <c r="F11" s="8" t="s">
        <v>148</v>
      </c>
      <c r="G11" s="8" t="s">
        <v>149</v>
      </c>
      <c r="H11" s="17">
        <v>460380</v>
      </c>
      <c r="I11" s="17">
        <v>460380</v>
      </c>
      <c r="J11" s="17"/>
      <c r="K11" s="17"/>
      <c r="L11" s="17">
        <v>460380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69" t="s">
        <v>56</v>
      </c>
      <c r="B12" s="8" t="s">
        <v>146</v>
      </c>
      <c r="C12" s="9" t="s">
        <v>147</v>
      </c>
      <c r="D12" s="8" t="s">
        <v>76</v>
      </c>
      <c r="E12" s="8" t="s">
        <v>77</v>
      </c>
      <c r="F12" s="8" t="s">
        <v>150</v>
      </c>
      <c r="G12" s="8" t="s">
        <v>151</v>
      </c>
      <c r="H12" s="17">
        <v>597156</v>
      </c>
      <c r="I12" s="17">
        <v>597156</v>
      </c>
      <c r="J12" s="17"/>
      <c r="K12" s="17"/>
      <c r="L12" s="17">
        <v>597156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69" t="s">
        <v>56</v>
      </c>
      <c r="B13" s="8" t="s">
        <v>146</v>
      </c>
      <c r="C13" s="9" t="s">
        <v>147</v>
      </c>
      <c r="D13" s="8" t="s">
        <v>76</v>
      </c>
      <c r="E13" s="8" t="s">
        <v>77</v>
      </c>
      <c r="F13" s="8" t="s">
        <v>152</v>
      </c>
      <c r="G13" s="8" t="s">
        <v>153</v>
      </c>
      <c r="H13" s="17">
        <v>38365</v>
      </c>
      <c r="I13" s="17">
        <v>38365</v>
      </c>
      <c r="J13" s="17"/>
      <c r="K13" s="17"/>
      <c r="L13" s="17">
        <v>38365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69" t="s">
        <v>56</v>
      </c>
      <c r="B14" s="8" t="s">
        <v>154</v>
      </c>
      <c r="C14" s="9" t="s">
        <v>155</v>
      </c>
      <c r="D14" s="8" t="s">
        <v>76</v>
      </c>
      <c r="E14" s="8" t="s">
        <v>77</v>
      </c>
      <c r="F14" s="8" t="s">
        <v>156</v>
      </c>
      <c r="G14" s="8" t="s">
        <v>157</v>
      </c>
      <c r="H14" s="17">
        <v>491.55</v>
      </c>
      <c r="I14" s="17">
        <v>491.55</v>
      </c>
      <c r="J14" s="17"/>
      <c r="K14" s="17"/>
      <c r="L14" s="17">
        <v>491.55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69" t="s">
        <v>56</v>
      </c>
      <c r="B15" s="8" t="s">
        <v>154</v>
      </c>
      <c r="C15" s="9" t="s">
        <v>155</v>
      </c>
      <c r="D15" s="8" t="s">
        <v>84</v>
      </c>
      <c r="E15" s="8" t="s">
        <v>85</v>
      </c>
      <c r="F15" s="8" t="s">
        <v>158</v>
      </c>
      <c r="G15" s="8" t="s">
        <v>159</v>
      </c>
      <c r="H15" s="17">
        <v>184068.32</v>
      </c>
      <c r="I15" s="17">
        <v>184068.32</v>
      </c>
      <c r="J15" s="17"/>
      <c r="K15" s="17"/>
      <c r="L15" s="17">
        <v>184068.32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69" t="s">
        <v>56</v>
      </c>
      <c r="B16" s="8" t="s">
        <v>154</v>
      </c>
      <c r="C16" s="9" t="s">
        <v>155</v>
      </c>
      <c r="D16" s="8" t="s">
        <v>90</v>
      </c>
      <c r="E16" s="8" t="s">
        <v>91</v>
      </c>
      <c r="F16" s="8" t="s">
        <v>160</v>
      </c>
      <c r="G16" s="8" t="s">
        <v>161</v>
      </c>
      <c r="H16" s="17">
        <v>95485.44</v>
      </c>
      <c r="I16" s="17">
        <v>95485.44</v>
      </c>
      <c r="J16" s="17"/>
      <c r="K16" s="17"/>
      <c r="L16" s="17">
        <v>95485.44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69" t="s">
        <v>56</v>
      </c>
      <c r="B17" s="8" t="s">
        <v>154</v>
      </c>
      <c r="C17" s="9" t="s">
        <v>155</v>
      </c>
      <c r="D17" s="8" t="s">
        <v>92</v>
      </c>
      <c r="E17" s="8" t="s">
        <v>93</v>
      </c>
      <c r="F17" s="8" t="s">
        <v>162</v>
      </c>
      <c r="G17" s="8" t="s">
        <v>163</v>
      </c>
      <c r="H17" s="17">
        <v>57586.42</v>
      </c>
      <c r="I17" s="17">
        <v>57586.42</v>
      </c>
      <c r="J17" s="17"/>
      <c r="K17" s="17"/>
      <c r="L17" s="17">
        <v>57586.42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69" t="s">
        <v>56</v>
      </c>
      <c r="B18" s="8" t="s">
        <v>154</v>
      </c>
      <c r="C18" s="9" t="s">
        <v>155</v>
      </c>
      <c r="D18" s="8" t="s">
        <v>94</v>
      </c>
      <c r="E18" s="8" t="s">
        <v>95</v>
      </c>
      <c r="F18" s="8" t="s">
        <v>156</v>
      </c>
      <c r="G18" s="8" t="s">
        <v>157</v>
      </c>
      <c r="H18" s="17">
        <v>5295</v>
      </c>
      <c r="I18" s="17">
        <v>5295</v>
      </c>
      <c r="J18" s="17"/>
      <c r="K18" s="17"/>
      <c r="L18" s="17">
        <v>5295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69" t="s">
        <v>56</v>
      </c>
      <c r="B19" s="8" t="s">
        <v>154</v>
      </c>
      <c r="C19" s="9" t="s">
        <v>155</v>
      </c>
      <c r="D19" s="8" t="s">
        <v>94</v>
      </c>
      <c r="E19" s="8" t="s">
        <v>95</v>
      </c>
      <c r="F19" s="8" t="s">
        <v>156</v>
      </c>
      <c r="G19" s="8" t="s">
        <v>157</v>
      </c>
      <c r="H19" s="17">
        <v>4486.67</v>
      </c>
      <c r="I19" s="17">
        <v>4486.67</v>
      </c>
      <c r="J19" s="17"/>
      <c r="K19" s="17"/>
      <c r="L19" s="17">
        <v>4486.67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69" t="s">
        <v>56</v>
      </c>
      <c r="B20" s="8" t="s">
        <v>164</v>
      </c>
      <c r="C20" s="9" t="s">
        <v>101</v>
      </c>
      <c r="D20" s="8" t="s">
        <v>100</v>
      </c>
      <c r="E20" s="8" t="s">
        <v>101</v>
      </c>
      <c r="F20" s="8" t="s">
        <v>165</v>
      </c>
      <c r="G20" s="8" t="s">
        <v>101</v>
      </c>
      <c r="H20" s="17">
        <v>172524</v>
      </c>
      <c r="I20" s="17">
        <v>172524</v>
      </c>
      <c r="J20" s="17"/>
      <c r="K20" s="17"/>
      <c r="L20" s="17">
        <v>172524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69" t="s">
        <v>56</v>
      </c>
      <c r="B21" s="8" t="s">
        <v>166</v>
      </c>
      <c r="C21" s="9" t="s">
        <v>167</v>
      </c>
      <c r="D21" s="8" t="s">
        <v>82</v>
      </c>
      <c r="E21" s="8" t="s">
        <v>83</v>
      </c>
      <c r="F21" s="8" t="s">
        <v>168</v>
      </c>
      <c r="G21" s="8" t="s">
        <v>169</v>
      </c>
      <c r="H21" s="17">
        <v>57600</v>
      </c>
      <c r="I21" s="17">
        <v>57600</v>
      </c>
      <c r="J21" s="17"/>
      <c r="K21" s="17"/>
      <c r="L21" s="17">
        <v>57600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69" t="s">
        <v>56</v>
      </c>
      <c r="B22" s="8" t="s">
        <v>170</v>
      </c>
      <c r="C22" s="9" t="s">
        <v>171</v>
      </c>
      <c r="D22" s="8" t="s">
        <v>76</v>
      </c>
      <c r="E22" s="8" t="s">
        <v>77</v>
      </c>
      <c r="F22" s="8" t="s">
        <v>152</v>
      </c>
      <c r="G22" s="8" t="s">
        <v>153</v>
      </c>
      <c r="H22" s="17">
        <v>117780</v>
      </c>
      <c r="I22" s="17">
        <v>117780</v>
      </c>
      <c r="J22" s="17"/>
      <c r="K22" s="17"/>
      <c r="L22" s="17">
        <v>117780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69" t="s">
        <v>56</v>
      </c>
      <c r="B23" s="8">
        <v>2062284.4</v>
      </c>
      <c r="C23" s="9" t="s">
        <v>172</v>
      </c>
      <c r="D23" s="8" t="s">
        <v>76</v>
      </c>
      <c r="E23" s="8" t="s">
        <v>77</v>
      </c>
      <c r="F23" s="8" t="s">
        <v>173</v>
      </c>
      <c r="G23" s="8" t="s">
        <v>174</v>
      </c>
      <c r="H23" s="17">
        <v>12000</v>
      </c>
      <c r="I23" s="17">
        <v>12000</v>
      </c>
      <c r="J23" s="17"/>
      <c r="K23" s="17"/>
      <c r="L23" s="17">
        <v>12000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69" t="s">
        <v>56</v>
      </c>
      <c r="B24" s="8" t="s">
        <v>175</v>
      </c>
      <c r="C24" s="9" t="s">
        <v>125</v>
      </c>
      <c r="D24" s="8" t="s">
        <v>76</v>
      </c>
      <c r="E24" s="8" t="s">
        <v>77</v>
      </c>
      <c r="F24" s="8" t="s">
        <v>176</v>
      </c>
      <c r="G24" s="8" t="s">
        <v>125</v>
      </c>
      <c r="H24" s="17">
        <v>6600</v>
      </c>
      <c r="I24" s="17">
        <v>6600</v>
      </c>
      <c r="J24" s="17"/>
      <c r="K24" s="17"/>
      <c r="L24" s="17">
        <v>6600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69" t="s">
        <v>56</v>
      </c>
      <c r="B25" s="8" t="s">
        <v>177</v>
      </c>
      <c r="C25" s="9" t="s">
        <v>178</v>
      </c>
      <c r="D25" s="8" t="s">
        <v>76</v>
      </c>
      <c r="E25" s="8" t="s">
        <v>77</v>
      </c>
      <c r="F25" s="8" t="s">
        <v>179</v>
      </c>
      <c r="G25" s="8" t="s">
        <v>180</v>
      </c>
      <c r="H25" s="17">
        <v>90000</v>
      </c>
      <c r="I25" s="17">
        <v>90000</v>
      </c>
      <c r="J25" s="17"/>
      <c r="K25" s="17"/>
      <c r="L25" s="17">
        <v>90000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69" t="s">
        <v>56</v>
      </c>
      <c r="B26" s="8" t="s">
        <v>181</v>
      </c>
      <c r="C26" s="9" t="s">
        <v>182</v>
      </c>
      <c r="D26" s="8" t="s">
        <v>76</v>
      </c>
      <c r="E26" s="8" t="s">
        <v>77</v>
      </c>
      <c r="F26" s="8" t="s">
        <v>183</v>
      </c>
      <c r="G26" s="8" t="s">
        <v>182</v>
      </c>
      <c r="H26" s="17">
        <v>11000</v>
      </c>
      <c r="I26" s="17">
        <v>11000</v>
      </c>
      <c r="J26" s="17"/>
      <c r="K26" s="17"/>
      <c r="L26" s="17">
        <v>11000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69" t="s">
        <v>56</v>
      </c>
      <c r="B27" s="8" t="s">
        <v>184</v>
      </c>
      <c r="C27" s="9" t="s">
        <v>185</v>
      </c>
      <c r="D27" s="8" t="s">
        <v>76</v>
      </c>
      <c r="E27" s="8" t="s">
        <v>77</v>
      </c>
      <c r="F27" s="8" t="s">
        <v>186</v>
      </c>
      <c r="G27" s="8" t="s">
        <v>187</v>
      </c>
      <c r="H27" s="17">
        <v>48400</v>
      </c>
      <c r="I27" s="17">
        <v>48400</v>
      </c>
      <c r="J27" s="17"/>
      <c r="K27" s="17"/>
      <c r="L27" s="17">
        <v>48400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69" t="s">
        <v>56</v>
      </c>
      <c r="B28" s="8" t="s">
        <v>188</v>
      </c>
      <c r="C28" s="9" t="s">
        <v>189</v>
      </c>
      <c r="D28" s="8" t="s">
        <v>76</v>
      </c>
      <c r="E28" s="8" t="s">
        <v>77</v>
      </c>
      <c r="F28" s="8" t="s">
        <v>190</v>
      </c>
      <c r="G28" s="8" t="s">
        <v>189</v>
      </c>
      <c r="H28" s="17">
        <v>22000</v>
      </c>
      <c r="I28" s="17">
        <v>22000</v>
      </c>
      <c r="J28" s="17"/>
      <c r="K28" s="17"/>
      <c r="L28" s="17">
        <v>22000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69" t="s">
        <v>56</v>
      </c>
      <c r="B29" s="8" t="s">
        <v>191</v>
      </c>
      <c r="C29" s="9" t="s">
        <v>192</v>
      </c>
      <c r="D29" s="8" t="s">
        <v>76</v>
      </c>
      <c r="E29" s="8" t="s">
        <v>77</v>
      </c>
      <c r="F29" s="8" t="s">
        <v>193</v>
      </c>
      <c r="G29" s="8" t="s">
        <v>192</v>
      </c>
      <c r="H29" s="17">
        <v>11000</v>
      </c>
      <c r="I29" s="17">
        <v>11000</v>
      </c>
      <c r="J29" s="17"/>
      <c r="K29" s="17"/>
      <c r="L29" s="17">
        <v>11000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69" t="s">
        <v>56</v>
      </c>
      <c r="B30" s="8" t="s">
        <v>194</v>
      </c>
      <c r="C30" s="9" t="s">
        <v>195</v>
      </c>
      <c r="D30" s="8" t="s">
        <v>76</v>
      </c>
      <c r="E30" s="8" t="s">
        <v>77</v>
      </c>
      <c r="F30" s="8" t="s">
        <v>196</v>
      </c>
      <c r="G30" s="8" t="s">
        <v>197</v>
      </c>
      <c r="H30" s="17">
        <v>4500</v>
      </c>
      <c r="I30" s="17">
        <v>4500</v>
      </c>
      <c r="J30" s="17"/>
      <c r="K30" s="17"/>
      <c r="L30" s="17">
        <v>4500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69" t="s">
        <v>56</v>
      </c>
      <c r="B31" s="8" t="s">
        <v>198</v>
      </c>
      <c r="C31" s="9" t="s">
        <v>199</v>
      </c>
      <c r="D31" s="8" t="s">
        <v>76</v>
      </c>
      <c r="E31" s="8" t="s">
        <v>77</v>
      </c>
      <c r="F31" s="8" t="s">
        <v>200</v>
      </c>
      <c r="G31" s="8" t="s">
        <v>201</v>
      </c>
      <c r="H31" s="17">
        <v>18000</v>
      </c>
      <c r="I31" s="17">
        <v>18000</v>
      </c>
      <c r="J31" s="17"/>
      <c r="K31" s="17"/>
      <c r="L31" s="17">
        <v>18000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69" t="s">
        <v>56</v>
      </c>
      <c r="B32" s="8" t="s">
        <v>202</v>
      </c>
      <c r="C32" s="9" t="s">
        <v>203</v>
      </c>
      <c r="D32" s="8" t="s">
        <v>76</v>
      </c>
      <c r="E32" s="8" t="s">
        <v>77</v>
      </c>
      <c r="F32" s="8" t="s">
        <v>148</v>
      </c>
      <c r="G32" s="8" t="s">
        <v>149</v>
      </c>
      <c r="H32" s="17">
        <v>27624</v>
      </c>
      <c r="I32" s="17">
        <v>27624</v>
      </c>
      <c r="J32" s="17"/>
      <c r="K32" s="17"/>
      <c r="L32" s="17">
        <v>27624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69" t="s">
        <v>56</v>
      </c>
      <c r="B33" s="8" t="s">
        <v>202</v>
      </c>
      <c r="C33" s="9" t="s">
        <v>203</v>
      </c>
      <c r="D33" s="8" t="s">
        <v>76</v>
      </c>
      <c r="E33" s="8" t="s">
        <v>77</v>
      </c>
      <c r="F33" s="8" t="s">
        <v>150</v>
      </c>
      <c r="G33" s="8" t="s">
        <v>151</v>
      </c>
      <c r="H33" s="17">
        <v>2640</v>
      </c>
      <c r="I33" s="17">
        <v>2640</v>
      </c>
      <c r="J33" s="17"/>
      <c r="K33" s="17"/>
      <c r="L33" s="17">
        <v>2640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69" t="s">
        <v>56</v>
      </c>
      <c r="B34" s="8" t="s">
        <v>202</v>
      </c>
      <c r="C34" s="9" t="s">
        <v>203</v>
      </c>
      <c r="D34" s="8" t="s">
        <v>76</v>
      </c>
      <c r="E34" s="8" t="s">
        <v>77</v>
      </c>
      <c r="F34" s="8" t="s">
        <v>200</v>
      </c>
      <c r="G34" s="8" t="s">
        <v>201</v>
      </c>
      <c r="H34" s="17">
        <v>2302</v>
      </c>
      <c r="I34" s="17">
        <v>2302</v>
      </c>
      <c r="J34" s="17"/>
      <c r="K34" s="17"/>
      <c r="L34" s="17">
        <v>2302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69" t="s">
        <v>56</v>
      </c>
      <c r="B35" s="8" t="s">
        <v>202</v>
      </c>
      <c r="C35" s="9" t="s">
        <v>203</v>
      </c>
      <c r="D35" s="8" t="s">
        <v>76</v>
      </c>
      <c r="E35" s="8" t="s">
        <v>77</v>
      </c>
      <c r="F35" s="8" t="s">
        <v>200</v>
      </c>
      <c r="G35" s="8" t="s">
        <v>201</v>
      </c>
      <c r="H35" s="17">
        <v>15000</v>
      </c>
      <c r="I35" s="17">
        <v>15000</v>
      </c>
      <c r="J35" s="17"/>
      <c r="K35" s="17"/>
      <c r="L35" s="17">
        <v>15000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11" t="s">
        <v>32</v>
      </c>
      <c r="B36" s="11"/>
      <c r="C36" s="11"/>
      <c r="D36" s="11"/>
      <c r="E36" s="11"/>
      <c r="F36" s="11"/>
      <c r="G36" s="11"/>
      <c r="H36" s="17">
        <v>2062284.4</v>
      </c>
      <c r="I36" s="17">
        <v>2062284.4</v>
      </c>
      <c r="J36" s="17"/>
      <c r="K36" s="17"/>
      <c r="L36" s="17">
        <v>2062284.4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</sheetData>
  <mergeCells count="30">
    <mergeCell ref="A3:W3"/>
    <mergeCell ref="A4:G4"/>
    <mergeCell ref="I5:W5"/>
    <mergeCell ref="I6:M6"/>
    <mergeCell ref="N6:P6"/>
    <mergeCell ref="R6:W6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118055555555556" right="0.156944444444444" top="1" bottom="1" header="0.5" footer="0.5"/>
  <pageSetup paperSize="1" scale="32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zoomScale="50" zoomScaleNormal="50" workbookViewId="0">
      <pane ySplit="1" topLeftCell="A2" activePane="bottomLeft" state="frozen"/>
      <selection/>
      <selection pane="bottomLeft" activeCell="K59" sqref="K59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ht="18.7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 t="s">
        <v>204</v>
      </c>
    </row>
    <row r="3" ht="45" customHeight="1" spans="1:23">
      <c r="A3" s="3" t="s">
        <v>205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ht="18.75" customHeight="1" spans="1:23">
      <c r="A4" s="4" t="str">
        <f>"单位名称："&amp;"华宁县投资促进局"</f>
        <v>单位名称：华宁县投资促进局</v>
      </c>
      <c r="B4" s="4"/>
      <c r="C4" s="4"/>
      <c r="D4" s="4"/>
      <c r="E4" s="4"/>
      <c r="F4" s="4"/>
      <c r="G4" s="4"/>
      <c r="H4" s="4"/>
      <c r="I4" s="66"/>
      <c r="J4" s="66"/>
      <c r="K4" s="66"/>
      <c r="L4" s="66"/>
      <c r="M4" s="66"/>
      <c r="N4" s="5"/>
      <c r="O4" s="5"/>
      <c r="P4" s="5"/>
      <c r="Q4" s="5"/>
      <c r="R4" s="5"/>
      <c r="S4" s="5"/>
      <c r="T4" s="5"/>
      <c r="U4" s="5"/>
      <c r="V4" s="5"/>
      <c r="W4" s="5" t="s">
        <v>29</v>
      </c>
    </row>
    <row r="5" ht="18.75" customHeight="1" spans="1:23">
      <c r="A5" s="13" t="s">
        <v>206</v>
      </c>
      <c r="B5" s="13" t="s">
        <v>131</v>
      </c>
      <c r="C5" s="13" t="s">
        <v>132</v>
      </c>
      <c r="D5" s="13" t="s">
        <v>207</v>
      </c>
      <c r="E5" s="13" t="s">
        <v>133</v>
      </c>
      <c r="F5" s="13" t="s">
        <v>134</v>
      </c>
      <c r="G5" s="13" t="s">
        <v>208</v>
      </c>
      <c r="H5" s="13" t="s">
        <v>136</v>
      </c>
      <c r="I5" s="53" t="s">
        <v>32</v>
      </c>
      <c r="J5" s="53" t="s">
        <v>209</v>
      </c>
      <c r="K5" s="13"/>
      <c r="L5" s="13"/>
      <c r="M5" s="13"/>
      <c r="N5" s="13" t="s">
        <v>138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53" t="s">
        <v>139</v>
      </c>
      <c r="J6" s="53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53"/>
      <c r="J7" s="53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53"/>
      <c r="J8" s="53" t="s">
        <v>34</v>
      </c>
      <c r="K8" s="13" t="s">
        <v>210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/>
      <c r="B11" s="8"/>
      <c r="C11" s="9"/>
      <c r="D11" s="8"/>
      <c r="E11" s="8"/>
      <c r="F11" s="8"/>
      <c r="G11" s="8"/>
      <c r="H11" s="8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18.75" customHeight="1" spans="1:23">
      <c r="A12" s="11" t="s">
        <v>32</v>
      </c>
      <c r="B12" s="11"/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customHeight="1" spans="1:1">
      <c r="A13" s="12" t="s">
        <v>211</v>
      </c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1" t="s">
        <v>212</v>
      </c>
      <c r="B1" s="21"/>
      <c r="C1" s="21"/>
      <c r="D1" s="21"/>
      <c r="E1" s="21"/>
      <c r="F1" s="21"/>
      <c r="G1" s="21"/>
      <c r="H1" s="21"/>
      <c r="I1" s="21"/>
      <c r="J1" s="21"/>
    </row>
    <row r="2" ht="45" customHeight="1" spans="1:10">
      <c r="A2" s="38" t="s">
        <v>213</v>
      </c>
      <c r="B2" s="38"/>
      <c r="C2" s="38"/>
      <c r="D2" s="38"/>
      <c r="E2" s="38"/>
      <c r="F2" s="38"/>
      <c r="G2" s="38"/>
      <c r="H2" s="38"/>
      <c r="I2" s="38"/>
      <c r="J2" s="38"/>
    </row>
    <row r="3" ht="20.25" customHeight="1" spans="1:10">
      <c r="A3" s="20" t="str">
        <f>"单位名称："&amp;"华宁县投资促进局"</f>
        <v>单位名称：华宁县投资促进局</v>
      </c>
      <c r="B3" s="20"/>
      <c r="C3" s="20"/>
      <c r="D3" s="20"/>
      <c r="E3" s="20"/>
      <c r="F3" s="20"/>
      <c r="G3" s="20"/>
      <c r="H3" s="20"/>
      <c r="I3" s="20"/>
      <c r="J3" s="20"/>
    </row>
    <row r="4" ht="20.25" customHeight="1" spans="1:10">
      <c r="A4" s="56" t="s">
        <v>214</v>
      </c>
      <c r="B4" s="56" t="s">
        <v>215</v>
      </c>
      <c r="C4" s="56" t="s">
        <v>216</v>
      </c>
      <c r="D4" s="56" t="s">
        <v>217</v>
      </c>
      <c r="E4" s="56" t="s">
        <v>218</v>
      </c>
      <c r="F4" s="56" t="s">
        <v>219</v>
      </c>
      <c r="G4" s="56" t="s">
        <v>220</v>
      </c>
      <c r="H4" s="56" t="s">
        <v>221</v>
      </c>
      <c r="I4" s="56" t="s">
        <v>222</v>
      </c>
      <c r="J4" s="56" t="s">
        <v>223</v>
      </c>
    </row>
    <row r="5" ht="46.5" customHeight="1" spans="1:10">
      <c r="A5" s="56"/>
      <c r="B5" s="56"/>
      <c r="C5" s="56"/>
      <c r="D5" s="56"/>
      <c r="E5" s="56"/>
      <c r="F5" s="56"/>
      <c r="G5" s="56"/>
      <c r="H5" s="56"/>
      <c r="I5" s="56"/>
      <c r="J5" s="56"/>
    </row>
    <row r="6" ht="20.25" customHeight="1" spans="1:10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  <c r="J6" s="57">
        <v>10</v>
      </c>
    </row>
    <row r="7" ht="20.25" customHeight="1" spans="1:10">
      <c r="A7" s="58"/>
      <c r="B7" s="59"/>
      <c r="C7" s="59"/>
      <c r="D7" s="58"/>
      <c r="E7" s="60"/>
      <c r="F7" s="60"/>
      <c r="G7" s="60"/>
      <c r="H7" s="60"/>
      <c r="I7" s="60"/>
      <c r="J7" s="60"/>
    </row>
    <row r="8" ht="20.25" customHeight="1" spans="1:10">
      <c r="A8" s="59"/>
      <c r="B8" s="59"/>
      <c r="C8" s="61"/>
      <c r="D8" s="61"/>
      <c r="E8" s="60"/>
      <c r="F8" s="60"/>
      <c r="G8" s="60"/>
      <c r="H8" s="60"/>
      <c r="I8" s="60"/>
      <c r="J8" s="60"/>
    </row>
    <row r="9" ht="20.25" customHeight="1" spans="1:10">
      <c r="A9" s="59"/>
      <c r="B9" s="59"/>
      <c r="C9" s="59"/>
      <c r="D9" s="62"/>
      <c r="E9" s="63"/>
      <c r="F9" s="64"/>
      <c r="G9" s="61"/>
      <c r="H9" s="64"/>
      <c r="I9" s="64"/>
      <c r="J9" s="63"/>
    </row>
    <row r="10" customHeight="1" spans="1:1">
      <c r="A10" s="12" t="s">
        <v>224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青小梅</cp:lastModifiedBy>
  <dcterms:created xsi:type="dcterms:W3CDTF">2025-02-21T02:38:00Z</dcterms:created>
  <dcterms:modified xsi:type="dcterms:W3CDTF">2025-02-21T08:49:55Z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840003921D90418992B8FC99C74C6D9D_13</vt:lpwstr>
  </property>
  <property fmtid="{D5CDD505-2E9C-101B-9397-08002B2CF9AE}" pid="3" name="KSOProductBuildVer">
    <vt:lpwstr>2052-12.1.0.19770</vt:lpwstr>
  </property>
</Properties>
</file>