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0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<sst xmlns="http://schemas.openxmlformats.org/spreadsheetml/2006/main" count="1275" uniqueCount="371">
  <si>
    <t>预算01-1表</t>
  </si>
  <si>
    <t>2025年部门财务收支预算总表</t>
  </si>
  <si>
    <t>单位名称：华宁县文化和旅游局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</si>
  <si>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</si>
  <si>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</si>
  <si>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</si>
  <si>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</si>
  <si>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</si>
  <si>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</si>
  <si>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</si>
  <si>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</si>
  <si>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</si>
  <si>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</si>
  <si>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</si>
  <si>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</si>
  <si>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</si>
  <si>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</si>
  <si>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</si>
  <si>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</si>
  <si>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</si>
  <si>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</si>
  <si>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</si>
  <si>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</si>
  <si>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</si>
  <si>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</si>
  <si>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</si>
  <si>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</si>
  <si>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</si>
  <si>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</si>
  <si>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</si>
  <si>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</si>
  <si>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</si>
  <si>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</si>
  <si>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</si>
  <si>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</si>
  <si>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</si>
  <si>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</si>
  <si>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</si>
  <si>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</si>
  <si>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</si>
  <si>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</si>
  <si>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</si>
  <si>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</si>
  <si>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</si>
  <si>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</si>
  <si>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</si>
  <si>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</si>
  <si>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</si>
  <si>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3</t>
  </si>
  <si>
    <t>4</t>
  </si>
  <si>
    <t>5</t>
  </si>
  <si>
    <t>6</t>
  </si>
  <si>
    <t>7</t>
  </si>
  <si>
    <t>8</t>
  </si>
  <si>
    <t>9</t>
  </si>
  <si>
    <t>129</t>
  </si>
  <si>
    <t>华宁县文化和旅游局</t>
  </si>
  <si>
    <t>129001</t>
  </si>
  <si>
    <t>129004</t>
  </si>
  <si>
    <t>华宁县图书馆</t>
  </si>
  <si>
    <t>129005</t>
  </si>
  <si>
    <t>华宁县文化馆</t>
  </si>
  <si>
    <t>129006</t>
  </si>
  <si>
    <t>华宁县文物管理所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</si>
  <si>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</si>
  <si>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</si>
  <si>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</si>
  <si>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</si>
  <si>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</si>
  <si>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</si>
  <si>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</si>
  <si>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</si>
  <si>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</si>
  <si>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</si>
  <si>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</si>
  <si>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</si>
  <si>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</si>
  <si>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</t>
  </si>
  <si>
    <t>10</t>
  </si>
  <si>
    <t>207</t>
  </si>
  <si>
    <t>文化旅游体育与传媒支出</t>
  </si>
  <si>
    <t>20701</t>
  </si>
  <si>
    <t>文化和旅游</t>
  </si>
  <si>
    <t>2070101</t>
  </si>
  <si>
    <t>行政运行</t>
  </si>
  <si>
    <t>2070104</t>
  </si>
  <si>
    <t>图书馆</t>
  </si>
  <si>
    <t>2070109</t>
  </si>
  <si>
    <t>群众文化</t>
  </si>
  <si>
    <t>20702</t>
  </si>
  <si>
    <t>文物</t>
  </si>
  <si>
    <t>2070299</t>
  </si>
  <si>
    <t>其他文物支出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</si>
  <si>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</si>
  <si>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</si>
  <si>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</si>
  <si>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</si>
  <si>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</si>
  <si>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</si>
  <si>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</si>
  <si>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</si>
  <si>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</si>
  <si>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</si>
  <si>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</si>
  <si>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</si>
  <si>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</si>
  <si>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</si>
  <si>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</si>
  <si>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</si>
  <si>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</si>
  <si>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</si>
  <si>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</si>
  <si>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</si>
  <si>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</si>
  <si>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</si>
  <si>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</si>
  <si>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</si>
  <si>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</si>
  <si>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</si>
  <si>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</si>
  <si>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</si>
  <si>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</si>
  <si>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</si>
  <si>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</si>
  <si>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</si>
  <si>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</si>
  <si>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</si>
  <si>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</si>
  <si>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</si>
  <si>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</si>
  <si>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</si>
  <si>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</si>
  <si>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</si>
  <si>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</si>
  <si>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</si>
  <si>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</si>
  <si>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</si>
  <si>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</si>
  <si>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</si>
  <si>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</si>
  <si>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</si>
  <si>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</si>
  <si>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</si>
  <si>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</si>
  <si>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</si>
  <si>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</si>
  <si>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</si>
  <si>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</si>
  <si>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</si>
  <si>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</si>
  <si>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</si>
  <si>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</si>
  <si>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</si>
  <si>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</si>
  <si>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</si>
  <si>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</si>
  <si>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</si>
  <si>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</si>
  <si>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</si>
  <si>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</si>
  <si>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</si>
  <si>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</si>
  <si>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</si>
  <si>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</si>
  <si>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</si>
  <si>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530424210000000005022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</si>
  <si>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</si>
  <si>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</si>
  <si>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</si>
  <si>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</si>
  <si>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</si>
  <si>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</si>
  <si>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</si>
  <si>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530424210000000005023</t>
  </si>
  <si>
    <t>事业人员支出工资</t>
  </si>
  <si>
    <t>30107</t>
  </si>
  <si>
    <t>绩效工资</t>
  </si>
  <si>
    <t>530424210000000005024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</si>
  <si>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</si>
  <si>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</si>
  <si>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</si>
  <si>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</si>
  <si>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</si>
  <si>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</si>
  <si>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</si>
  <si>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</si>
  <si>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</si>
  <si>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530424210000000005025</t>
  </si>
  <si>
    <t>30113</t>
  </si>
  <si>
    <t>530424210000000005026</t>
  </si>
  <si>
    <t>对个人和家庭的补助</t>
  </si>
  <si>
    <t>30302</t>
  </si>
  <si>
    <t>退休费</t>
  </si>
  <si>
    <t>30305</t>
  </si>
  <si>
    <t>生活补助</t>
  </si>
  <si>
    <t>530424210000000005027</t>
  </si>
  <si>
    <t>其他工资福利支出</t>
  </si>
  <si>
    <t>530424210000000005028</t>
  </si>
  <si>
    <t>30217</t>
  </si>
  <si>
    <t>530424210000000005029</t>
  </si>
  <si>
    <t>行政人员公务交通补贴</t>
  </si>
  <si>
    <t>30239</t>
  </si>
  <si>
    <t>其他交通费用</t>
  </si>
  <si>
    <t>530424210000000005030</t>
  </si>
  <si>
    <t>工会经费</t>
  </si>
  <si>
    <t>30228</t>
  </si>
  <si>
    <t>530424210000000005031</t>
  </si>
  <si>
    <t>一般公用经费</t>
  </si>
  <si>
    <t>30201</t>
  </si>
  <si>
    <t>办公费</t>
  </si>
  <si>
    <t>530424221100000595025</t>
  </si>
  <si>
    <t>福利费</t>
  </si>
  <si>
    <t>30229</t>
  </si>
  <si>
    <t>530424221100000595042</t>
  </si>
  <si>
    <t>离休人员工资</t>
  </si>
  <si>
    <t>30301</t>
  </si>
  <si>
    <t>离休费</t>
  </si>
  <si>
    <t>530424231100001477036</t>
  </si>
  <si>
    <t>事业人员奖励性绩效工资（省级政策）</t>
  </si>
  <si>
    <t>530424231100001477037</t>
  </si>
  <si>
    <t>培训费</t>
  </si>
  <si>
    <t>30216</t>
  </si>
  <si>
    <t>530424241100002288775</t>
  </si>
  <si>
    <t>邮电经费</t>
  </si>
  <si>
    <t>30207</t>
  </si>
  <si>
    <t>邮电费</t>
  </si>
  <si>
    <t>530424251100003826814</t>
  </si>
  <si>
    <t>离休干部医疗经费</t>
  </si>
  <si>
    <t>30307</t>
  </si>
  <si>
    <t>医疗费补助</t>
  </si>
  <si>
    <t>530424210000000005009</t>
  </si>
  <si>
    <t>530424210000000005010</t>
  </si>
  <si>
    <t>530424210000000005011</t>
  </si>
  <si>
    <t>530424210000000005012</t>
  </si>
  <si>
    <t>530424210000000005014</t>
  </si>
  <si>
    <t>530424210000000005016</t>
  </si>
  <si>
    <t>530424210000000005017</t>
  </si>
  <si>
    <t>530424221100000601785</t>
  </si>
  <si>
    <t>530424231100001487147</t>
  </si>
  <si>
    <t>530424231100001487208</t>
  </si>
  <si>
    <t>530424210000000003510</t>
  </si>
  <si>
    <t>530424210000000003511</t>
  </si>
  <si>
    <t>530424210000000003512</t>
  </si>
  <si>
    <t>530424210000000003513</t>
  </si>
  <si>
    <t>530424210000000003515</t>
  </si>
  <si>
    <t>530424210000000003517</t>
  </si>
  <si>
    <t>530424210000000003518</t>
  </si>
  <si>
    <t>530424221100000597706</t>
  </si>
  <si>
    <t>530424231100001472209</t>
  </si>
  <si>
    <t>530424231100001472213</t>
  </si>
  <si>
    <t>530424210000000003135</t>
  </si>
  <si>
    <t>530424210000000003136</t>
  </si>
  <si>
    <t>530424210000000003137</t>
  </si>
  <si>
    <t>530424210000000003139</t>
  </si>
  <si>
    <t>530424210000000003141</t>
  </si>
  <si>
    <t>530424210000000003143</t>
  </si>
  <si>
    <t>530424210000000003144</t>
  </si>
  <si>
    <t>530424221100000595490</t>
  </si>
  <si>
    <t>530424231100001490912</t>
  </si>
  <si>
    <t>530424231100001490914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</si>
  <si>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</si>
  <si>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</si>
  <si>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</si>
  <si>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</si>
  <si>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</si>
  <si>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</si>
  <si>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</si>
  <si>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第四次全国文物普查经费</t>
  </si>
  <si>
    <t>313 事业发展类</t>
  </si>
  <si>
    <t>530424251100003732546</t>
  </si>
  <si>
    <t>30227</t>
  </si>
  <si>
    <t>委托业务费</t>
  </si>
  <si>
    <t>文物保护（革命遗址）经费</t>
  </si>
  <si>
    <t>530424251100003663373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</si>
  <si>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</si>
  <si>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</si>
  <si>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</si>
  <si>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</si>
  <si>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</si>
  <si>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</si>
  <si>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</si>
  <si>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</si>
  <si>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</si>
  <si>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</si>
  <si>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</si>
  <si>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</si>
  <si>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文物保护（革命遗址保护）经费10万元用于逐年做好华宁县61处各级文物保护单位（一般不可移动文物）和8处革命遗址的消防设施设备的建设、一项一策建设、“四有”工作的建设、抢救性修缮保护等临时性工作的开支。</t>
  </si>
  <si>
    <t>产出指标</t>
  </si>
  <si>
    <t>数量指标</t>
  </si>
  <si>
    <t>完成消防设备配备</t>
  </si>
  <si>
    <t>&gt;=</t>
  </si>
  <si>
    <t>个</t>
  </si>
  <si>
    <t>定量指标</t>
  </si>
  <si>
    <t>质量指标</t>
  </si>
  <si>
    <t>完成宁寿寺玉皇阁修缮</t>
  </si>
  <si>
    <t>100</t>
  </si>
  <si>
    <t>%</t>
  </si>
  <si>
    <t>定性指标</t>
  </si>
  <si>
    <t>效益指标</t>
  </si>
  <si>
    <t>社会效益</t>
  </si>
  <si>
    <t>安全“零”事故</t>
  </si>
  <si>
    <t>=</t>
  </si>
  <si>
    <t>1.00</t>
  </si>
  <si>
    <t>次</t>
  </si>
  <si>
    <t>可持续影响</t>
  </si>
  <si>
    <t>提高文物保护意识</t>
  </si>
  <si>
    <t>85</t>
  </si>
  <si>
    <t>满意度指标</t>
  </si>
  <si>
    <t>服务对象满意度</t>
  </si>
  <si>
    <t>群众对文物保护（革命遗址保护）的满意率</t>
  </si>
  <si>
    <t>认真贯彻落实党中央、国务院要求，按照《国务院关于开展第四次全国文物普查的通知》（国发〔2023〕18号）、《云南省人民政府关于做好第四次全国文物普查工作的通知》（云政发〔2024〕5号）、《玉溪市人民政府关于做好第四次全国文物普查工作的通知》（〔2024〕－93）文件精神，文旅局及时组建普查工作专班和普查队伍，进入影像信息存档、台账数据登记等实地调查阶段，确保全面做好我县第四次文物普查工作。</t>
  </si>
  <si>
    <t>完成四普调查</t>
  </si>
  <si>
    <t>70</t>
  </si>
  <si>
    <t>通过审核</t>
  </si>
  <si>
    <t>四普数据通过上级审核</t>
  </si>
  <si>
    <t>按时完成</t>
  </si>
  <si>
    <t>上级要求时限</t>
  </si>
  <si>
    <t>文物保护意识</t>
  </si>
  <si>
    <t>四普成果满意率</t>
  </si>
  <si>
    <t>预算06表</t>
  </si>
  <si>
    <t>2025年部门政府性基金预算支出预算表（空表）</t>
  </si>
  <si>
    <t>政府性基金预算支出</t>
  </si>
  <si>
    <t>备注：华宁县文化和旅游局2025年无政府性基金预算支出。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</si>
  <si>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</si>
  <si>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</si>
  <si>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</si>
  <si>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</si>
  <si>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</si>
  <si>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</si>
  <si>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</si>
  <si>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</si>
  <si>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</si>
  <si>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</si>
  <si>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</si>
  <si>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</si>
  <si>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备注：华宁县文化和旅游局2025年无部门政府采购预算支出。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</si>
  <si>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</si>
  <si>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</si>
  <si>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</si>
  <si>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</si>
  <si>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</si>
  <si>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备注：华宁县文化和旅游局2025年无政府购买服务预算。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</si>
  <si>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</si>
  <si>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</si>
  <si>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</si>
  <si>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</si>
  <si>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</si>
  <si>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</si>
  <si>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</si>
  <si>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</si>
  <si>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</si>
  <si>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备注：华宁县文化和旅游局2025年无对下转移支付预算。</t>
  </si>
  <si>
    <t>预算09-2表</t>
  </si>
  <si>
    <t>2025年对下转移支付绩效目标表（空表）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</si>
  <si>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</si>
  <si>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</si>
  <si>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</si>
  <si>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</si>
  <si>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</si>
  <si>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</si>
  <si>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</si>
  <si>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</si>
  <si>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备注：华宁县文化和旅游局2025年无新增资产。</t>
  </si>
  <si>
    <t>预算11表</t>
  </si>
  <si>
    <t>2025年上级补助项目支出预算表（空表）</t>
  </si>
  <si>
    <t>上级补助</t>
  </si>
  <si>
    <t>备注：华宁县文化和旅游局2025年无上级补助项目支出预算。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</si>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</sst>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1"/>
      <name val="宋体"/>
      <charset val="134"/>
      <scheme val="minor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>
      <alignment vertical="top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 quotePrefix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topLeftCell="A12" workbookViewId="0">
      <selection activeCell="A5" sqref="A5:B5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40"/>
      <c r="B1" s="40"/>
      <c r="C1" s="40"/>
      <c r="D1" s="40"/>
    </row>
    <row r="2" ht="18.75" customHeight="1" spans="1:4">
      <c r="A2" s="1"/>
      <c r="B2" s="1"/>
      <c r="C2" s="1"/>
      <c r="D2" s="5" t="s">
        <v>0</v>
      </c>
    </row>
    <row r="3" ht="45" customHeight="1" spans="1:4">
      <c r="A3" s="3" t="s">
        <v>1</v>
      </c>
      <c r="B3" s="3"/>
      <c r="C3" s="3"/>
      <c r="D3" s="3"/>
    </row>
    <row r="4" ht="18.75" customHeight="1" spans="1:4">
      <c r="A4" s="4" t="s">
        <v>2</v>
      </c>
      <c r="B4" s="4"/>
      <c r="C4" s="65"/>
      <c r="D4" s="5" t="s">
        <v>3</v>
      </c>
    </row>
    <row r="5" ht="22.5" customHeight="1" spans="1:4">
      <c r="A5" s="7" t="s">
        <v>4</v>
      </c>
      <c r="B5" s="7"/>
      <c r="C5" s="7" t="s">
        <v>5</v>
      </c>
      <c r="D5" s="7"/>
    </row>
    <row r="6" ht="18.75" customHeight="1" spans="1:4">
      <c r="A6" s="7" t="s">
        <v>6</v>
      </c>
      <c r="B6" s="7" t="s">
        <v>7</v>
      </c>
      <c r="C6" s="7" t="s">
        <v>8</v>
      </c>
      <c r="D6" s="7" t="s">
        <v>7</v>
      </c>
    </row>
    <row r="7" ht="18.75" customHeight="1" spans="1:4">
      <c r="A7" s="7"/>
      <c r="B7" s="7"/>
      <c r="C7" s="7"/>
      <c r="D7" s="7"/>
    </row>
    <row r="8" ht="22.5" customHeight="1" spans="1:4">
      <c r="A8" s="14" t="s">
        <v>9</v>
      </c>
      <c r="B8" s="16">
        <v>7687673.93</v>
      </c>
      <c r="C8" s="14" t="str">
        <f>"一"&amp;"、"&amp;"文化旅游体育与传媒支出"</f>
        <v>一、文化旅游体育与传媒支出</v>
      </c>
      <c r="D8" s="16">
        <v>5006271.67</v>
      </c>
    </row>
    <row r="9" ht="22.5" customHeight="1" spans="1:4">
      <c r="A9" s="14" t="s">
        <v>10</v>
      </c>
      <c r="B9" s="16"/>
      <c r="C9" s="14" t="str">
        <f>"二"&amp;"、"&amp;"社会保障和就业支出"</f>
        <v>二、社会保障和就业支出</v>
      </c>
      <c r="D9" s="16">
        <v>1411451.92</v>
      </c>
    </row>
    <row r="10" ht="22.5" customHeight="1" spans="1:4">
      <c r="A10" s="14" t="s">
        <v>11</v>
      </c>
      <c r="B10" s="16"/>
      <c r="C10" s="14" t="str">
        <f>"三"&amp;"、"&amp;"卫生健康支出"</f>
        <v>三、卫生健康支出</v>
      </c>
      <c r="D10" s="16">
        <v>714854.34</v>
      </c>
    </row>
    <row r="11" ht="22.5" customHeight="1" spans="1:4">
      <c r="A11" s="14" t="s">
        <v>12</v>
      </c>
      <c r="B11" s="16"/>
      <c r="C11" s="14" t="str">
        <f>"四"&amp;"、"&amp;"住房保障支出"</f>
        <v>四、住房保障支出</v>
      </c>
      <c r="D11" s="16">
        <v>555096</v>
      </c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14" t="s">
        <v>16</v>
      </c>
      <c r="B15" s="16"/>
      <c r="C15" s="14"/>
      <c r="D15" s="16"/>
    </row>
    <row r="16" ht="22.5" customHeight="1" spans="1:4">
      <c r="A16" s="66" t="s">
        <v>17</v>
      </c>
      <c r="B16" s="16"/>
      <c r="C16" s="69"/>
      <c r="D16" s="16"/>
    </row>
    <row r="17" ht="22.5" customHeight="1" spans="1:4">
      <c r="A17" s="66" t="s">
        <v>18</v>
      </c>
      <c r="B17" s="16"/>
      <c r="C17" s="69"/>
      <c r="D17" s="16"/>
    </row>
    <row r="18" ht="22.5" customHeight="1" spans="1:4">
      <c r="A18" s="66"/>
      <c r="B18" s="16"/>
      <c r="C18" s="69"/>
      <c r="D18" s="16"/>
    </row>
    <row r="19" ht="22.5" customHeight="1" spans="1:4">
      <c r="A19" s="67" t="s">
        <v>19</v>
      </c>
      <c r="B19" s="68">
        <v>7687673.93</v>
      </c>
      <c r="C19" s="69" t="s">
        <v>20</v>
      </c>
      <c r="D19" s="68">
        <v>7687673.93</v>
      </c>
    </row>
    <row r="20" ht="22.5" customHeight="1" spans="1:4">
      <c r="A20" s="76" t="s">
        <v>21</v>
      </c>
      <c r="B20" s="16"/>
      <c r="C20" s="77" t="s">
        <v>22</v>
      </c>
      <c r="D20" s="47"/>
    </row>
    <row r="21" ht="22.5" customHeight="1" spans="1:4">
      <c r="A21" s="66" t="s">
        <v>23</v>
      </c>
      <c r="B21" s="68"/>
      <c r="C21" s="66" t="s">
        <v>23</v>
      </c>
      <c r="D21" s="68"/>
    </row>
    <row r="22" ht="22.5" customHeight="1" spans="1:4">
      <c r="A22" s="66" t="s">
        <v>24</v>
      </c>
      <c r="B22" s="68"/>
      <c r="C22" s="66" t="s">
        <v>25</v>
      </c>
      <c r="D22" s="68"/>
    </row>
    <row r="23" ht="22.5" customHeight="1" spans="1:4">
      <c r="A23" s="67" t="s">
        <v>26</v>
      </c>
      <c r="B23" s="68">
        <v>7687673.93</v>
      </c>
      <c r="C23" s="69" t="s">
        <v>27</v>
      </c>
      <c r="D23" s="68">
        <v>7687673.93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3" sqref="B2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40"/>
      <c r="B1" s="40"/>
      <c r="C1" s="40"/>
      <c r="D1" s="40"/>
      <c r="E1" s="40"/>
      <c r="F1" s="40"/>
    </row>
    <row r="2" ht="18.75" customHeight="1" spans="1:6">
      <c r="A2" s="1"/>
      <c r="B2" s="1"/>
      <c r="C2" s="1"/>
      <c r="D2" s="1"/>
      <c r="E2" s="1"/>
      <c r="F2" s="41" t="s">
        <v>319</v>
      </c>
    </row>
    <row r="3" ht="37.5" customHeight="1" spans="1:6">
      <c r="A3" s="3" t="s">
        <v>320</v>
      </c>
      <c r="B3" s="3"/>
      <c r="C3" s="3"/>
      <c r="D3" s="3"/>
      <c r="E3" s="3"/>
      <c r="F3" s="3"/>
    </row>
    <row r="4" ht="18.75" customHeight="1" spans="1:6">
      <c r="A4" s="42" t="s">
        <v>2</v>
      </c>
      <c r="B4" s="42"/>
      <c r="C4" s="42"/>
      <c r="D4" s="43"/>
      <c r="E4" s="43"/>
      <c r="F4" s="44" t="s">
        <v>30</v>
      </c>
    </row>
    <row r="5" ht="18.75" customHeight="1" spans="1:6">
      <c r="A5" s="12" t="s">
        <v>149</v>
      </c>
      <c r="B5" s="12" t="s">
        <v>66</v>
      </c>
      <c r="C5" s="12" t="s">
        <v>67</v>
      </c>
      <c r="D5" s="45" t="s">
        <v>321</v>
      </c>
      <c r="E5" s="45"/>
      <c r="F5" s="45"/>
    </row>
    <row r="6" ht="18.75" customHeight="1" spans="1:6">
      <c r="A6" s="12" t="s">
        <v>66</v>
      </c>
      <c r="B6" s="12" t="s">
        <v>66</v>
      </c>
      <c r="C6" s="12" t="s">
        <v>67</v>
      </c>
      <c r="D6" s="45" t="s">
        <v>35</v>
      </c>
      <c r="E6" s="45" t="s">
        <v>70</v>
      </c>
      <c r="F6" s="45" t="s">
        <v>71</v>
      </c>
    </row>
    <row r="7" ht="18.75" customHeight="1" spans="1:6">
      <c r="A7" s="13" t="s">
        <v>47</v>
      </c>
      <c r="B7" s="13">
        <v>2</v>
      </c>
      <c r="C7" s="13">
        <v>3</v>
      </c>
      <c r="D7" s="13" t="s">
        <v>49</v>
      </c>
      <c r="E7" s="13" t="s">
        <v>50</v>
      </c>
      <c r="F7" s="13" t="s">
        <v>51</v>
      </c>
    </row>
    <row r="8" ht="20.25" customHeight="1" spans="1:6">
      <c r="A8" s="15"/>
      <c r="B8" s="15"/>
      <c r="C8" s="15"/>
      <c r="D8" s="16"/>
      <c r="E8" s="16"/>
      <c r="F8" s="16"/>
    </row>
    <row r="9" ht="20.25" customHeight="1" spans="1:6">
      <c r="A9" s="46" t="s">
        <v>121</v>
      </c>
      <c r="B9" s="46"/>
      <c r="C9" s="46"/>
      <c r="D9" s="47"/>
      <c r="E9" s="47"/>
      <c r="F9" s="47"/>
    </row>
    <row r="10" customHeight="1" spans="1:1">
      <c r="A10" s="18" t="s">
        <v>322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L6" sqref="L$1:Q$1048576"/>
    </sheetView>
  </sheetViews>
  <sheetFormatPr defaultColWidth="8.85" defaultRowHeight="15" customHeight="1"/>
  <cols>
    <col min="1" max="3" width="15.5" customWidth="1"/>
    <col min="4" max="4" width="11.4166666666667" customWidth="1"/>
    <col min="5" max="5" width="11.875" customWidth="1"/>
    <col min="6" max="6" width="16.2833333333333" customWidth="1"/>
    <col min="7" max="9" width="13.25" customWidth="1"/>
    <col min="10" max="11" width="16.4166666666667" customWidth="1"/>
    <col min="12" max="17" width="13.625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20" t="s">
        <v>323</v>
      </c>
    </row>
    <row r="2" ht="45" customHeight="1" spans="1:17">
      <c r="A2" s="29" t="s">
        <v>324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30</v>
      </c>
    </row>
    <row r="4" ht="20.25" customHeight="1" spans="1:17">
      <c r="A4" s="22" t="s">
        <v>325</v>
      </c>
      <c r="B4" s="22" t="s">
        <v>326</v>
      </c>
      <c r="C4" s="22" t="s">
        <v>327</v>
      </c>
      <c r="D4" s="22" t="s">
        <v>328</v>
      </c>
      <c r="E4" s="22" t="s">
        <v>329</v>
      </c>
      <c r="F4" s="22" t="s">
        <v>330</v>
      </c>
      <c r="G4" s="22" t="s">
        <v>156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331</v>
      </c>
      <c r="B5" s="22" t="s">
        <v>326</v>
      </c>
      <c r="C5" s="22" t="s">
        <v>327</v>
      </c>
      <c r="D5" s="22" t="s">
        <v>328</v>
      </c>
      <c r="E5" s="22" t="s">
        <v>329</v>
      </c>
      <c r="F5" s="22" t="s">
        <v>330</v>
      </c>
      <c r="G5" s="22" t="s">
        <v>33</v>
      </c>
      <c r="H5" s="22" t="s">
        <v>36</v>
      </c>
      <c r="I5" s="22" t="s">
        <v>332</v>
      </c>
      <c r="J5" s="22" t="s">
        <v>333</v>
      </c>
      <c r="K5" s="22" t="s">
        <v>39</v>
      </c>
      <c r="L5" s="22" t="s">
        <v>334</v>
      </c>
      <c r="M5" s="22" t="s">
        <v>69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35</v>
      </c>
      <c r="I6" s="22"/>
      <c r="J6" s="22"/>
      <c r="K6" s="22"/>
      <c r="L6" s="22" t="s">
        <v>35</v>
      </c>
      <c r="M6" s="22" t="s">
        <v>42</v>
      </c>
      <c r="N6" s="22" t="s">
        <v>43</v>
      </c>
      <c r="O6" s="39" t="s">
        <v>44</v>
      </c>
      <c r="P6" s="39" t="s">
        <v>45</v>
      </c>
      <c r="Q6" s="39" t="s">
        <v>46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/>
      <c r="B8" s="23"/>
      <c r="C8" s="23"/>
      <c r="D8" s="36"/>
      <c r="E8" s="36"/>
      <c r="F8" s="36"/>
      <c r="G8" s="36"/>
      <c r="H8" s="36"/>
      <c r="I8" s="36"/>
      <c r="J8" s="32"/>
      <c r="K8" s="32"/>
      <c r="L8" s="36"/>
      <c r="M8" s="36"/>
      <c r="N8" s="36"/>
      <c r="O8" s="36"/>
      <c r="P8" s="36"/>
      <c r="Q8" s="36"/>
    </row>
    <row r="9" ht="20.25" customHeight="1" spans="1:17">
      <c r="A9" s="23"/>
      <c r="B9" s="23"/>
      <c r="C9" s="23"/>
      <c r="D9" s="37"/>
      <c r="E9" s="24"/>
      <c r="F9" s="36"/>
      <c r="G9" s="36"/>
      <c r="H9" s="32"/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4" t="s">
        <v>33</v>
      </c>
      <c r="B10" s="24"/>
      <c r="C10" s="24"/>
      <c r="D10" s="37"/>
      <c r="E10" s="37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customHeight="1" spans="1:1">
      <c r="A11" s="18" t="s">
        <v>335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51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4" sqref="A$1:C$1048576"/>
    </sheetView>
  </sheetViews>
  <sheetFormatPr defaultColWidth="8.85" defaultRowHeight="15" customHeight="1"/>
  <cols>
    <col min="1" max="3" width="17.875" customWidth="1"/>
    <col min="4" max="8" width="15.75" customWidth="1"/>
    <col min="9" max="14" width="15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336</v>
      </c>
    </row>
    <row r="2" ht="45" customHeight="1" spans="1:14">
      <c r="A2" s="29" t="s">
        <v>337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9" t="s">
        <v>2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30</v>
      </c>
    </row>
    <row r="4" ht="27.15" customHeight="1" spans="1:14">
      <c r="A4" s="30" t="s">
        <v>325</v>
      </c>
      <c r="B4" s="30" t="s">
        <v>338</v>
      </c>
      <c r="C4" s="30" t="s">
        <v>339</v>
      </c>
      <c r="D4" s="30" t="s">
        <v>156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331</v>
      </c>
      <c r="B5" s="30"/>
      <c r="C5" s="30" t="s">
        <v>340</v>
      </c>
      <c r="D5" s="30" t="s">
        <v>33</v>
      </c>
      <c r="E5" s="30" t="s">
        <v>36</v>
      </c>
      <c r="F5" s="30" t="s">
        <v>332</v>
      </c>
      <c r="G5" s="30" t="s">
        <v>333</v>
      </c>
      <c r="H5" s="30" t="s">
        <v>39</v>
      </c>
      <c r="I5" s="30" t="s">
        <v>334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35</v>
      </c>
      <c r="F6" s="30"/>
      <c r="G6" s="30"/>
      <c r="H6" s="30"/>
      <c r="I6" s="30" t="s">
        <v>35</v>
      </c>
      <c r="J6" s="30" t="s">
        <v>42</v>
      </c>
      <c r="K6" s="30" t="s">
        <v>43</v>
      </c>
      <c r="L6" s="33" t="s">
        <v>44</v>
      </c>
      <c r="M6" s="33" t="s">
        <v>45</v>
      </c>
      <c r="N6" s="33" t="s">
        <v>46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3"/>
      <c r="B8" s="23"/>
      <c r="C8" s="23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3"/>
      <c r="B9" s="23"/>
      <c r="C9" s="23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4" t="s">
        <v>33</v>
      </c>
      <c r="B10" s="24"/>
      <c r="C10" s="2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customHeight="1" spans="1:1">
      <c r="A11" s="18" t="s">
        <v>341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scale="55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abSelected="1" workbookViewId="0">
      <selection activeCell="K7" sqref="K7"/>
    </sheetView>
  </sheetViews>
  <sheetFormatPr defaultColWidth="8.85" defaultRowHeight="15" customHeight="1"/>
  <cols>
    <col min="1" max="1" width="25.625" customWidth="1"/>
    <col min="2" max="4" width="15.125" customWidth="1"/>
    <col min="5" max="9" width="13.125" customWidth="1"/>
  </cols>
  <sheetData>
    <row r="1" ht="24.15" customHeight="1" spans="1:9">
      <c r="A1" s="19"/>
      <c r="B1" s="19"/>
      <c r="C1" s="19"/>
      <c r="D1" s="19"/>
      <c r="E1" s="19"/>
      <c r="F1" s="19"/>
      <c r="G1" s="19"/>
      <c r="H1" s="19"/>
      <c r="I1" s="20" t="s">
        <v>342</v>
      </c>
    </row>
    <row r="2" ht="45.15" customHeight="1" spans="1:9">
      <c r="A2" s="25" t="s">
        <v>343</v>
      </c>
      <c r="B2" s="25"/>
      <c r="C2" s="25"/>
      <c r="D2" s="25"/>
      <c r="E2" s="25"/>
      <c r="F2" s="25"/>
      <c r="G2" s="25"/>
      <c r="H2" s="25"/>
      <c r="I2" s="25"/>
    </row>
    <row r="3" ht="18.75" customHeight="1" spans="1:9">
      <c r="A3" s="19" t="s">
        <v>2</v>
      </c>
      <c r="B3" s="19"/>
      <c r="C3" s="19"/>
      <c r="D3" s="19"/>
      <c r="E3" s="19"/>
      <c r="F3" s="19"/>
      <c r="G3" s="19"/>
      <c r="H3" s="19"/>
      <c r="I3" s="20" t="s">
        <v>30</v>
      </c>
    </row>
    <row r="4" ht="22.5" customHeight="1" spans="1:9">
      <c r="A4" s="28" t="s">
        <v>344</v>
      </c>
      <c r="B4" s="28" t="s">
        <v>156</v>
      </c>
      <c r="C4" s="28"/>
      <c r="D4" s="28"/>
      <c r="E4" s="28" t="s">
        <v>345</v>
      </c>
      <c r="F4" s="28"/>
      <c r="G4" s="28"/>
      <c r="H4" s="28"/>
      <c r="I4" s="28"/>
    </row>
    <row r="5" ht="22.5" customHeight="1" spans="1:9">
      <c r="A5" s="28"/>
      <c r="B5" s="28" t="s">
        <v>33</v>
      </c>
      <c r="C5" s="28" t="s">
        <v>36</v>
      </c>
      <c r="D5" s="28" t="s">
        <v>332</v>
      </c>
      <c r="E5" s="28" t="s">
        <v>346</v>
      </c>
      <c r="F5" s="28" t="s">
        <v>347</v>
      </c>
      <c r="G5" s="28" t="s">
        <v>348</v>
      </c>
      <c r="H5" s="28" t="s">
        <v>349</v>
      </c>
      <c r="I5" s="28" t="s">
        <v>350</v>
      </c>
    </row>
    <row r="6" ht="18.75" customHeight="1" spans="1:9">
      <c r="A6" s="24" t="s">
        <v>47</v>
      </c>
      <c r="B6" s="24" t="s">
        <v>77</v>
      </c>
      <c r="C6" s="24" t="s">
        <v>48</v>
      </c>
      <c r="D6" s="24" t="s">
        <v>49</v>
      </c>
      <c r="E6" s="24" t="s">
        <v>50</v>
      </c>
      <c r="F6" s="24" t="s">
        <v>51</v>
      </c>
      <c r="G6" s="24" t="s">
        <v>52</v>
      </c>
      <c r="H6" s="24" t="s">
        <v>53</v>
      </c>
      <c r="I6" s="24" t="s">
        <v>54</v>
      </c>
    </row>
    <row r="7" ht="18.75" customHeight="1" spans="1:9">
      <c r="A7" s="2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24"/>
      <c r="B8" s="23"/>
      <c r="C8" s="23"/>
      <c r="D8" s="23"/>
      <c r="E8" s="23"/>
      <c r="F8" s="23"/>
      <c r="G8" s="23"/>
      <c r="H8" s="23"/>
      <c r="I8" s="23"/>
    </row>
    <row r="9" customHeight="1" spans="1:1">
      <c r="A9" s="18" t="s">
        <v>351</v>
      </c>
    </row>
  </sheetData>
  <mergeCells count="5">
    <mergeCell ref="A2:I2"/>
    <mergeCell ref="A3:C3"/>
    <mergeCell ref="B4:D4"/>
    <mergeCell ref="E4:I4"/>
    <mergeCell ref="A4:A5"/>
  </mergeCells>
  <pageMargins left="0.75" right="0.75" top="1" bottom="1" header="0.5" footer="0.5"/>
  <pageSetup paperSize="1" scale="61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opLeftCell="C1" workbookViewId="0">
      <selection activeCell="H14" sqref="H14"/>
    </sheetView>
  </sheetViews>
  <sheetFormatPr defaultColWidth="8.85" defaultRowHeight="15" customHeight="1" outlineLevelRow="7"/>
  <cols>
    <col min="1" max="2" width="22.625" customWidth="1"/>
    <col min="3" max="10" width="21.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352</v>
      </c>
    </row>
    <row r="2" ht="52.05" customHeight="1" spans="1:10">
      <c r="A2" s="25" t="s">
        <v>353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9" t="s">
        <v>2</v>
      </c>
      <c r="B3" s="19"/>
      <c r="C3" s="19"/>
      <c r="D3" s="27"/>
      <c r="E3" s="27"/>
      <c r="F3" s="27"/>
      <c r="G3" s="27"/>
      <c r="H3" s="27"/>
      <c r="I3" s="27"/>
      <c r="J3" s="20" t="s">
        <v>30</v>
      </c>
    </row>
    <row r="4" ht="27.15" customHeight="1" spans="1:10">
      <c r="A4" s="22" t="s">
        <v>276</v>
      </c>
      <c r="B4" s="22" t="s">
        <v>277</v>
      </c>
      <c r="C4" s="22" t="s">
        <v>278</v>
      </c>
      <c r="D4" s="22" t="s">
        <v>279</v>
      </c>
      <c r="E4" s="22" t="s">
        <v>280</v>
      </c>
      <c r="F4" s="22" t="s">
        <v>281</v>
      </c>
      <c r="G4" s="22" t="s">
        <v>282</v>
      </c>
      <c r="H4" s="22" t="s">
        <v>283</v>
      </c>
      <c r="I4" s="22" t="s">
        <v>284</v>
      </c>
      <c r="J4" s="22" t="s">
        <v>285</v>
      </c>
    </row>
    <row r="5" ht="18.75" customHeight="1" spans="1:10">
      <c r="A5" s="22" t="s">
        <v>47</v>
      </c>
      <c r="B5" s="22" t="s">
        <v>77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78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">
      <c r="A8" s="18" t="s">
        <v>351</v>
      </c>
    </row>
  </sheetData>
  <mergeCells count="2">
    <mergeCell ref="A2:J2"/>
    <mergeCell ref="A3:C3"/>
  </mergeCells>
  <pageMargins left="0.75" right="0.75" top="1" bottom="1" header="0.5" footer="0.5"/>
  <pageSetup paperSize="1" scale="56" fitToHeight="0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topLeftCell="B1" workbookViewId="0">
      <selection activeCell="H3" sqref="H3"/>
    </sheetView>
  </sheetViews>
  <sheetFormatPr defaultColWidth="8.85" defaultRowHeight="15" customHeight="1" outlineLevelRow="7" outlineLevelCol="7"/>
  <cols>
    <col min="1" max="5" width="24.125" customWidth="1"/>
    <col min="6" max="8" width="23.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354</v>
      </c>
    </row>
    <row r="2" ht="41.4" customHeight="1" spans="1:8">
      <c r="A2" s="21" t="s">
        <v>355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">
        <v>2</v>
      </c>
      <c r="B3" s="19"/>
      <c r="C3" s="19"/>
      <c r="D3" s="19"/>
      <c r="E3" s="19"/>
      <c r="F3" s="19"/>
      <c r="G3" s="19"/>
      <c r="H3" s="20" t="s">
        <v>30</v>
      </c>
    </row>
    <row r="4" ht="18.75" customHeight="1" spans="1:8">
      <c r="A4" s="22" t="s">
        <v>149</v>
      </c>
      <c r="B4" s="22" t="s">
        <v>356</v>
      </c>
      <c r="C4" s="22" t="s">
        <v>357</v>
      </c>
      <c r="D4" s="22" t="s">
        <v>358</v>
      </c>
      <c r="E4" s="22" t="s">
        <v>328</v>
      </c>
      <c r="F4" s="22" t="s">
        <v>359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329</v>
      </c>
      <c r="G5" s="22" t="s">
        <v>360</v>
      </c>
      <c r="H5" s="22" t="s">
        <v>361</v>
      </c>
    </row>
    <row r="6" ht="18.75" customHeight="1" spans="1:8">
      <c r="A6" s="22" t="s">
        <v>47</v>
      </c>
      <c r="B6" s="22" t="s">
        <v>77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18.75" customHeight="1" spans="1:8">
      <c r="A7" s="23"/>
      <c r="B7" s="23"/>
      <c r="C7" s="23"/>
      <c r="D7" s="23"/>
      <c r="E7" s="24"/>
      <c r="F7" s="24"/>
      <c r="G7" s="16"/>
      <c r="H7" s="16"/>
    </row>
    <row r="8" customHeight="1" spans="1:1">
      <c r="A8" s="18" t="s">
        <v>362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6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C1" workbookViewId="0">
      <selection activeCell="C1" sqref="C$1:C$1048576"/>
    </sheetView>
  </sheetViews>
  <sheetFormatPr defaultColWidth="8.85" defaultRowHeight="15" customHeight="1"/>
  <cols>
    <col min="1" max="1" width="20.5" customWidth="1"/>
    <col min="2" max="2" width="20.875" customWidth="1"/>
    <col min="3" max="3" width="21.625" customWidth="1"/>
    <col min="4" max="4" width="17.1416666666667" customWidth="1"/>
    <col min="5" max="5" width="21.25" customWidth="1"/>
    <col min="6" max="6" width="17.1416666666667" customWidth="1"/>
    <col min="7" max="7" width="21.12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363</v>
      </c>
    </row>
    <row r="2" ht="45" customHeight="1" spans="1:11">
      <c r="A2" s="3" t="s">
        <v>364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 t="s">
        <v>30</v>
      </c>
    </row>
    <row r="4" ht="18.75" customHeight="1" spans="1:11">
      <c r="A4" s="12" t="s">
        <v>262</v>
      </c>
      <c r="B4" s="12" t="s">
        <v>151</v>
      </c>
      <c r="C4" s="12" t="s">
        <v>263</v>
      </c>
      <c r="D4" s="12" t="s">
        <v>152</v>
      </c>
      <c r="E4" s="12" t="s">
        <v>153</v>
      </c>
      <c r="F4" s="12" t="s">
        <v>264</v>
      </c>
      <c r="G4" s="12" t="s">
        <v>155</v>
      </c>
      <c r="H4" s="12" t="s">
        <v>33</v>
      </c>
      <c r="I4" s="12" t="s">
        <v>365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36</v>
      </c>
      <c r="J5" s="12" t="s">
        <v>37</v>
      </c>
      <c r="K5" s="12" t="s">
        <v>38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47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33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s="18" t="s">
        <v>366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scale="62" fitToHeight="0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A4" workbookViewId="0">
      <selection activeCell="B22" sqref="B22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367</v>
      </c>
    </row>
    <row r="2" ht="45" customHeight="1" spans="1:7">
      <c r="A2" s="3" t="s">
        <v>368</v>
      </c>
      <c r="B2" s="3"/>
      <c r="C2" s="3"/>
      <c r="D2" s="3"/>
      <c r="E2" s="3"/>
      <c r="F2" s="3"/>
      <c r="G2" s="3"/>
    </row>
    <row r="3" ht="24.15" customHeight="1" spans="1:7">
      <c r="A3" s="4" t="s">
        <v>2</v>
      </c>
      <c r="B3" s="4"/>
      <c r="C3" s="4"/>
      <c r="D3" s="4"/>
      <c r="E3" s="5"/>
      <c r="F3" s="5"/>
      <c r="G3" s="5" t="s">
        <v>30</v>
      </c>
    </row>
    <row r="4" ht="18.75" customHeight="1" spans="1:7">
      <c r="A4" s="6" t="s">
        <v>263</v>
      </c>
      <c r="B4" s="6" t="s">
        <v>262</v>
      </c>
      <c r="C4" s="6" t="s">
        <v>151</v>
      </c>
      <c r="D4" s="6" t="s">
        <v>369</v>
      </c>
      <c r="E4" s="6" t="s">
        <v>36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47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63</v>
      </c>
      <c r="B8" s="8" t="s">
        <v>268</v>
      </c>
      <c r="C8" s="9" t="s">
        <v>267</v>
      </c>
      <c r="D8" s="8" t="s">
        <v>370</v>
      </c>
      <c r="E8" s="10">
        <v>50000</v>
      </c>
      <c r="F8" s="10"/>
      <c r="G8" s="10"/>
    </row>
    <row r="9" ht="20.25" customHeight="1" spans="1:7">
      <c r="A9" s="8" t="s">
        <v>63</v>
      </c>
      <c r="B9" s="8" t="s">
        <v>268</v>
      </c>
      <c r="C9" s="9" t="s">
        <v>272</v>
      </c>
      <c r="D9" s="8" t="s">
        <v>370</v>
      </c>
      <c r="E9" s="10">
        <v>100000</v>
      </c>
      <c r="F9" s="10"/>
      <c r="G9" s="10"/>
    </row>
    <row r="10" ht="20.25" customHeight="1" spans="1:7">
      <c r="A10" s="11" t="s">
        <v>33</v>
      </c>
      <c r="B10" s="11"/>
      <c r="C10" s="11"/>
      <c r="D10" s="11"/>
      <c r="E10" s="10">
        <v>150000</v>
      </c>
      <c r="F10" s="10"/>
      <c r="G10" s="1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F1" sqref="F$1:H$1048576"/>
    </sheetView>
  </sheetViews>
  <sheetFormatPr defaultColWidth="8.85" defaultRowHeight="15" customHeight="1"/>
  <cols>
    <col min="1" max="1" width="20.125" customWidth="1"/>
    <col min="2" max="2" width="25.125" customWidth="1"/>
    <col min="3" max="5" width="17.1416666666667" customWidth="1"/>
    <col min="6" max="8" width="15.375" customWidth="1"/>
    <col min="9" max="14" width="14.625" customWidth="1"/>
    <col min="15" max="19" width="14.125" customWidth="1"/>
  </cols>
  <sheetData>
    <row r="1" customHeight="1" spans="1:19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ht="18.75" customHeight="1" spans="1:19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28</v>
      </c>
    </row>
    <row r="3" ht="37.5" customHeight="1" spans="1:19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8.75" customHeight="1" spans="1:19">
      <c r="A4" s="4" t="s">
        <v>2</v>
      </c>
      <c r="B4" s="4"/>
      <c r="C4" s="4"/>
      <c r="D4" s="4"/>
      <c r="E4" s="52"/>
      <c r="F4" s="52"/>
      <c r="G4" s="52"/>
      <c r="H4" s="52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30</v>
      </c>
    </row>
    <row r="5" ht="18.75" customHeight="1" spans="1:19">
      <c r="A5" s="12" t="s">
        <v>31</v>
      </c>
      <c r="B5" s="70" t="s">
        <v>32</v>
      </c>
      <c r="C5" s="70" t="s">
        <v>33</v>
      </c>
      <c r="D5" s="70" t="s">
        <v>34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21</v>
      </c>
      <c r="P5" s="70"/>
      <c r="Q5" s="70"/>
      <c r="R5" s="70"/>
      <c r="S5" s="70"/>
    </row>
    <row r="6" ht="18.75" customHeight="1" spans="1:19">
      <c r="A6" s="12"/>
      <c r="B6" s="70"/>
      <c r="C6" s="70"/>
      <c r="D6" s="71" t="s">
        <v>35</v>
      </c>
      <c r="E6" s="71" t="s">
        <v>36</v>
      </c>
      <c r="F6" s="71" t="s">
        <v>37</v>
      </c>
      <c r="G6" s="71" t="s">
        <v>38</v>
      </c>
      <c r="H6" s="71" t="s">
        <v>39</v>
      </c>
      <c r="I6" s="74" t="s">
        <v>40</v>
      </c>
      <c r="J6" s="75"/>
      <c r="K6" s="75"/>
      <c r="L6" s="75"/>
      <c r="M6" s="75"/>
      <c r="N6" s="75"/>
      <c r="O6" s="74" t="s">
        <v>35</v>
      </c>
      <c r="P6" s="74" t="s">
        <v>36</v>
      </c>
      <c r="Q6" s="74" t="s">
        <v>37</v>
      </c>
      <c r="R6" s="74" t="s">
        <v>38</v>
      </c>
      <c r="S6" s="71" t="s">
        <v>41</v>
      </c>
    </row>
    <row r="7" ht="18.75" customHeight="1" spans="1:19">
      <c r="A7" s="12"/>
      <c r="B7" s="70"/>
      <c r="C7" s="70"/>
      <c r="D7" s="71"/>
      <c r="E7" s="71"/>
      <c r="F7" s="71"/>
      <c r="G7" s="71"/>
      <c r="H7" s="71"/>
      <c r="I7" s="74" t="s">
        <v>35</v>
      </c>
      <c r="J7" s="74" t="s">
        <v>42</v>
      </c>
      <c r="K7" s="74" t="s">
        <v>43</v>
      </c>
      <c r="L7" s="74" t="s">
        <v>44</v>
      </c>
      <c r="M7" s="74" t="s">
        <v>45</v>
      </c>
      <c r="N7" s="74" t="s">
        <v>46</v>
      </c>
      <c r="O7" s="74"/>
      <c r="P7" s="74"/>
      <c r="Q7" s="74"/>
      <c r="R7" s="74"/>
      <c r="S7" s="71"/>
    </row>
    <row r="8" ht="18.75" customHeight="1" spans="1:19">
      <c r="A8" s="72" t="s">
        <v>47</v>
      </c>
      <c r="B8" s="13">
        <v>2</v>
      </c>
      <c r="C8" s="13" t="s">
        <v>48</v>
      </c>
      <c r="D8" s="13" t="s">
        <v>49</v>
      </c>
      <c r="E8" s="72" t="s">
        <v>50</v>
      </c>
      <c r="F8" s="13" t="s">
        <v>51</v>
      </c>
      <c r="G8" s="13" t="s">
        <v>52</v>
      </c>
      <c r="H8" s="72" t="s">
        <v>53</v>
      </c>
      <c r="I8" s="13" t="s">
        <v>54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</row>
    <row r="9" ht="20.25" customHeight="1" spans="1:19">
      <c r="A9" s="15" t="s">
        <v>55</v>
      </c>
      <c r="B9" s="15" t="s">
        <v>56</v>
      </c>
      <c r="C9" s="16">
        <v>7687673.93</v>
      </c>
      <c r="D9" s="16">
        <v>7687673.93</v>
      </c>
      <c r="E9" s="16">
        <v>7687673.93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20.25" customHeight="1" spans="1:19">
      <c r="A10" s="63" t="s">
        <v>57</v>
      </c>
      <c r="B10" s="63" t="s">
        <v>56</v>
      </c>
      <c r="C10" s="16">
        <v>3382164.31</v>
      </c>
      <c r="D10" s="16">
        <v>3382164.31</v>
      </c>
      <c r="E10" s="16">
        <v>3382164.31</v>
      </c>
      <c r="F10" s="16"/>
      <c r="G10" s="16"/>
      <c r="H10" s="16"/>
      <c r="I10" s="16"/>
      <c r="J10" s="16"/>
      <c r="K10" s="16"/>
      <c r="L10" s="16"/>
      <c r="M10" s="16"/>
      <c r="N10" s="16"/>
      <c r="O10" s="23"/>
      <c r="P10" s="23"/>
      <c r="Q10" s="23"/>
      <c r="R10" s="23"/>
      <c r="S10" s="23"/>
    </row>
    <row r="11" ht="20.25" customHeight="1" spans="1:19">
      <c r="A11" s="63" t="s">
        <v>58</v>
      </c>
      <c r="B11" s="63" t="s">
        <v>59</v>
      </c>
      <c r="C11" s="16">
        <v>1564202.8</v>
      </c>
      <c r="D11" s="16">
        <v>1564202.8</v>
      </c>
      <c r="E11" s="16">
        <v>1564202.8</v>
      </c>
      <c r="F11" s="16"/>
      <c r="G11" s="16"/>
      <c r="H11" s="16"/>
      <c r="I11" s="16"/>
      <c r="J11" s="16"/>
      <c r="K11" s="16"/>
      <c r="L11" s="16"/>
      <c r="M11" s="16"/>
      <c r="N11" s="16"/>
      <c r="O11" s="23"/>
      <c r="P11" s="23"/>
      <c r="Q11" s="23"/>
      <c r="R11" s="23"/>
      <c r="S11" s="23"/>
    </row>
    <row r="12" ht="20.25" customHeight="1" spans="1:19">
      <c r="A12" s="63" t="s">
        <v>60</v>
      </c>
      <c r="B12" s="63" t="s">
        <v>61</v>
      </c>
      <c r="C12" s="16">
        <v>1793234.28</v>
      </c>
      <c r="D12" s="16">
        <v>1793234.28</v>
      </c>
      <c r="E12" s="16">
        <v>1793234.28</v>
      </c>
      <c r="F12" s="16"/>
      <c r="G12" s="16"/>
      <c r="H12" s="16"/>
      <c r="I12" s="16"/>
      <c r="J12" s="16"/>
      <c r="K12" s="16"/>
      <c r="L12" s="16"/>
      <c r="M12" s="16"/>
      <c r="N12" s="16"/>
      <c r="O12" s="23"/>
      <c r="P12" s="23"/>
      <c r="Q12" s="23"/>
      <c r="R12" s="23"/>
      <c r="S12" s="23"/>
    </row>
    <row r="13" ht="20.25" customHeight="1" spans="1:19">
      <c r="A13" s="63" t="s">
        <v>62</v>
      </c>
      <c r="B13" s="63" t="s">
        <v>63</v>
      </c>
      <c r="C13" s="16">
        <v>948072.54</v>
      </c>
      <c r="D13" s="16">
        <v>948072.54</v>
      </c>
      <c r="E13" s="16">
        <v>948072.54</v>
      </c>
      <c r="F13" s="16"/>
      <c r="G13" s="16"/>
      <c r="H13" s="16"/>
      <c r="I13" s="16"/>
      <c r="J13" s="16"/>
      <c r="K13" s="16"/>
      <c r="L13" s="16"/>
      <c r="M13" s="16"/>
      <c r="N13" s="16"/>
      <c r="O13" s="23"/>
      <c r="P13" s="23"/>
      <c r="Q13" s="23"/>
      <c r="R13" s="23"/>
      <c r="S13" s="23"/>
    </row>
    <row r="14" ht="20.25" customHeight="1" spans="1:19">
      <c r="A14" s="46" t="s">
        <v>33</v>
      </c>
      <c r="B14" s="46"/>
      <c r="C14" s="16">
        <v>7687673.93</v>
      </c>
      <c r="D14" s="16">
        <v>7687673.93</v>
      </c>
      <c r="E14" s="16">
        <v>7687673.93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</sheetData>
  <mergeCells count="19">
    <mergeCell ref="A3:S3"/>
    <mergeCell ref="A4:D4"/>
    <mergeCell ref="D5:N5"/>
    <mergeCell ref="O5:S5"/>
    <mergeCell ref="I6:N6"/>
    <mergeCell ref="A14:B14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41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workbookViewId="0">
      <pane ySplit="1" topLeftCell="A13" activePane="bottomLeft" state="frozen"/>
      <selection/>
      <selection pane="bottomLeft" activeCell="B12" sqref="B12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ht="18.75" customHeight="1" spans="1:1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 t="s">
        <v>64</v>
      </c>
    </row>
    <row r="3" ht="37.5" customHeight="1" spans="1:15">
      <c r="A3" s="3" t="s">
        <v>65</v>
      </c>
      <c r="B3" s="3"/>
      <c r="C3" s="3"/>
      <c r="D3" s="3"/>
      <c r="E3" s="3"/>
      <c r="F3" s="3"/>
      <c r="G3" s="3"/>
      <c r="H3" s="3"/>
      <c r="I3" s="3"/>
      <c r="J3" s="3"/>
      <c r="K3" s="51"/>
      <c r="L3" s="51"/>
      <c r="M3" s="51"/>
      <c r="N3" s="51"/>
      <c r="O3" s="51"/>
    </row>
    <row r="4" ht="18.75" customHeight="1" spans="1:1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2"/>
      <c r="K4" s="2"/>
      <c r="L4" s="2"/>
      <c r="M4" s="2"/>
      <c r="N4" s="2"/>
      <c r="O4" s="2" t="s">
        <v>30</v>
      </c>
    </row>
    <row r="5" ht="18.75" customHeight="1" spans="1:15">
      <c r="A5" s="12" t="s">
        <v>66</v>
      </c>
      <c r="B5" s="12" t="s">
        <v>67</v>
      </c>
      <c r="C5" s="45" t="s">
        <v>33</v>
      </c>
      <c r="D5" s="45" t="s">
        <v>36</v>
      </c>
      <c r="E5" s="45"/>
      <c r="F5" s="45"/>
      <c r="G5" s="12" t="s">
        <v>37</v>
      </c>
      <c r="H5" s="45" t="s">
        <v>38</v>
      </c>
      <c r="I5" s="12" t="s">
        <v>68</v>
      </c>
      <c r="J5" s="45" t="s">
        <v>69</v>
      </c>
      <c r="K5" s="45"/>
      <c r="L5" s="45"/>
      <c r="M5" s="45"/>
      <c r="N5" s="45"/>
      <c r="O5" s="45"/>
    </row>
    <row r="6" ht="18.75" customHeight="1" spans="1:15">
      <c r="A6" s="12"/>
      <c r="B6" s="12"/>
      <c r="C6" s="45"/>
      <c r="D6" s="45" t="s">
        <v>35</v>
      </c>
      <c r="E6" s="45" t="s">
        <v>70</v>
      </c>
      <c r="F6" s="45" t="s">
        <v>71</v>
      </c>
      <c r="G6" s="12"/>
      <c r="H6" s="45"/>
      <c r="I6" s="12"/>
      <c r="J6" s="45" t="s">
        <v>35</v>
      </c>
      <c r="K6" s="45" t="s">
        <v>72</v>
      </c>
      <c r="L6" s="13" t="s">
        <v>73</v>
      </c>
      <c r="M6" s="13" t="s">
        <v>74</v>
      </c>
      <c r="N6" s="13" t="s">
        <v>75</v>
      </c>
      <c r="O6" s="13" t="s">
        <v>76</v>
      </c>
    </row>
    <row r="7" ht="18.75" customHeight="1" spans="1:15">
      <c r="A7" s="13" t="s">
        <v>47</v>
      </c>
      <c r="B7" s="13" t="s">
        <v>77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78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</row>
    <row r="8" ht="20.25" customHeight="1" spans="1:15">
      <c r="A8" s="15" t="s">
        <v>79</v>
      </c>
      <c r="B8" s="15" t="s">
        <v>80</v>
      </c>
      <c r="C8" s="16">
        <v>5006271.67</v>
      </c>
      <c r="D8" s="16">
        <v>5006271.67</v>
      </c>
      <c r="E8" s="16">
        <v>4856271.67</v>
      </c>
      <c r="F8" s="16">
        <v>150000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3" t="s">
        <v>81</v>
      </c>
      <c r="B9" s="63" t="s">
        <v>82</v>
      </c>
      <c r="C9" s="16">
        <v>4307209.79</v>
      </c>
      <c r="D9" s="16">
        <v>4307209.79</v>
      </c>
      <c r="E9" s="16">
        <v>4307209.79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4" t="s">
        <v>83</v>
      </c>
      <c r="B10" s="64" t="s">
        <v>84</v>
      </c>
      <c r="C10" s="16">
        <v>2095468.16</v>
      </c>
      <c r="D10" s="16">
        <v>2095468.16</v>
      </c>
      <c r="E10" s="16">
        <v>2095468.16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4" t="s">
        <v>85</v>
      </c>
      <c r="B11" s="64" t="s">
        <v>86</v>
      </c>
      <c r="C11" s="16">
        <v>965408.83</v>
      </c>
      <c r="D11" s="16">
        <v>965408.83</v>
      </c>
      <c r="E11" s="16">
        <v>965408.83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4" t="s">
        <v>87</v>
      </c>
      <c r="B12" s="64" t="s">
        <v>88</v>
      </c>
      <c r="C12" s="16">
        <v>1246332.8</v>
      </c>
      <c r="D12" s="16">
        <v>1246332.8</v>
      </c>
      <c r="E12" s="16">
        <v>1246332.8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3" t="s">
        <v>89</v>
      </c>
      <c r="B13" s="63" t="s">
        <v>90</v>
      </c>
      <c r="C13" s="16">
        <v>699061.88</v>
      </c>
      <c r="D13" s="16">
        <v>699061.88</v>
      </c>
      <c r="E13" s="16">
        <v>549061.88</v>
      </c>
      <c r="F13" s="16">
        <v>150000</v>
      </c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4" t="s">
        <v>91</v>
      </c>
      <c r="B14" s="64" t="s">
        <v>92</v>
      </c>
      <c r="C14" s="16">
        <v>699061.88</v>
      </c>
      <c r="D14" s="16">
        <v>699061.88</v>
      </c>
      <c r="E14" s="16">
        <v>549061.88</v>
      </c>
      <c r="F14" s="16">
        <v>150000</v>
      </c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15" t="s">
        <v>93</v>
      </c>
      <c r="B15" s="15" t="s">
        <v>94</v>
      </c>
      <c r="C15" s="16">
        <v>1411451.92</v>
      </c>
      <c r="D15" s="16">
        <v>1411451.92</v>
      </c>
      <c r="E15" s="16">
        <v>1411451.92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3" t="s">
        <v>95</v>
      </c>
      <c r="B16" s="63" t="s">
        <v>96</v>
      </c>
      <c r="C16" s="16">
        <v>1411451.92</v>
      </c>
      <c r="D16" s="16">
        <v>1411451.92</v>
      </c>
      <c r="E16" s="16">
        <v>1411451.92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4" t="s">
        <v>97</v>
      </c>
      <c r="B17" s="64" t="s">
        <v>98</v>
      </c>
      <c r="C17" s="16">
        <v>230432.4</v>
      </c>
      <c r="D17" s="16">
        <v>230432.4</v>
      </c>
      <c r="E17" s="16">
        <v>230432.4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4" t="s">
        <v>99</v>
      </c>
      <c r="B18" s="64" t="s">
        <v>100</v>
      </c>
      <c r="C18" s="16">
        <v>532800</v>
      </c>
      <c r="D18" s="16">
        <v>532800</v>
      </c>
      <c r="E18" s="16">
        <v>532800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5" customHeight="1" spans="1:15">
      <c r="A19" s="64" t="s">
        <v>101</v>
      </c>
      <c r="B19" s="64" t="s">
        <v>102</v>
      </c>
      <c r="C19" s="16">
        <v>648219.52</v>
      </c>
      <c r="D19" s="16">
        <v>648219.52</v>
      </c>
      <c r="E19" s="16">
        <v>648219.52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15" t="s">
        <v>103</v>
      </c>
      <c r="B20" s="15" t="s">
        <v>104</v>
      </c>
      <c r="C20" s="16">
        <v>714854.34</v>
      </c>
      <c r="D20" s="16">
        <v>714854.34</v>
      </c>
      <c r="E20" s="16">
        <v>714854.34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3" t="s">
        <v>105</v>
      </c>
      <c r="B21" s="63" t="s">
        <v>106</v>
      </c>
      <c r="C21" s="16">
        <v>714854.34</v>
      </c>
      <c r="D21" s="16">
        <v>714854.34</v>
      </c>
      <c r="E21" s="16">
        <v>714854.34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4" t="s">
        <v>107</v>
      </c>
      <c r="B22" s="64" t="s">
        <v>108</v>
      </c>
      <c r="C22" s="16">
        <v>187555.82</v>
      </c>
      <c r="D22" s="16">
        <v>187555.82</v>
      </c>
      <c r="E22" s="16">
        <v>187555.82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4" t="s">
        <v>109</v>
      </c>
      <c r="B23" s="64" t="s">
        <v>110</v>
      </c>
      <c r="C23" s="16">
        <v>198708.06</v>
      </c>
      <c r="D23" s="16">
        <v>198708.06</v>
      </c>
      <c r="E23" s="16">
        <v>198708.06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64" t="s">
        <v>111</v>
      </c>
      <c r="B24" s="64" t="s">
        <v>112</v>
      </c>
      <c r="C24" s="16">
        <v>283491.11</v>
      </c>
      <c r="D24" s="16">
        <v>283491.11</v>
      </c>
      <c r="E24" s="16">
        <v>283491.11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64" t="s">
        <v>113</v>
      </c>
      <c r="B25" s="64" t="s">
        <v>114</v>
      </c>
      <c r="C25" s="16">
        <v>45099.35</v>
      </c>
      <c r="D25" s="16">
        <v>45099.35</v>
      </c>
      <c r="E25" s="16">
        <v>45099.35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15" t="s">
        <v>115</v>
      </c>
      <c r="B26" s="15" t="s">
        <v>116</v>
      </c>
      <c r="C26" s="16">
        <v>555096</v>
      </c>
      <c r="D26" s="16">
        <v>555096</v>
      </c>
      <c r="E26" s="16">
        <v>555096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63" t="s">
        <v>117</v>
      </c>
      <c r="B27" s="63" t="s">
        <v>118</v>
      </c>
      <c r="C27" s="16">
        <v>555096</v>
      </c>
      <c r="D27" s="16">
        <v>555096</v>
      </c>
      <c r="E27" s="16">
        <v>555096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64" t="s">
        <v>119</v>
      </c>
      <c r="B28" s="64" t="s">
        <v>120</v>
      </c>
      <c r="C28" s="16">
        <v>555096</v>
      </c>
      <c r="D28" s="16">
        <v>555096</v>
      </c>
      <c r="E28" s="16">
        <v>555096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ht="20.25" customHeight="1" spans="1:15">
      <c r="A29" s="46" t="s">
        <v>121</v>
      </c>
      <c r="B29" s="46"/>
      <c r="C29" s="16">
        <v>7687673.93</v>
      </c>
      <c r="D29" s="16">
        <v>7687673.93</v>
      </c>
      <c r="E29" s="16">
        <v>7537673.93</v>
      </c>
      <c r="F29" s="16">
        <v>150000</v>
      </c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1">
    <mergeCell ref="A3:O3"/>
    <mergeCell ref="A4:I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40"/>
      <c r="B1" s="40"/>
      <c r="C1" s="40"/>
      <c r="D1" s="40"/>
    </row>
    <row r="2" ht="18.75" customHeight="1" spans="1:4">
      <c r="A2" s="1"/>
      <c r="B2" s="1"/>
      <c r="C2" s="1"/>
      <c r="D2" s="5" t="s">
        <v>122</v>
      </c>
    </row>
    <row r="3" ht="45" customHeight="1" spans="1:4">
      <c r="A3" s="3" t="s">
        <v>123</v>
      </c>
      <c r="B3" s="3"/>
      <c r="C3" s="3"/>
      <c r="D3" s="3"/>
    </row>
    <row r="4" ht="18.75" customHeight="1" spans="1:4">
      <c r="A4" s="4" t="s">
        <v>2</v>
      </c>
      <c r="B4" s="4"/>
      <c r="C4" s="65"/>
      <c r="D4" s="5" t="s">
        <v>3</v>
      </c>
    </row>
    <row r="5" ht="22.5" customHeight="1" spans="1:4">
      <c r="A5" s="7" t="s">
        <v>4</v>
      </c>
      <c r="B5" s="7"/>
      <c r="C5" s="7" t="s">
        <v>5</v>
      </c>
      <c r="D5" s="7"/>
    </row>
    <row r="6" ht="18.75" customHeight="1" spans="1:4">
      <c r="A6" s="7" t="s">
        <v>6</v>
      </c>
      <c r="B6" s="7" t="s">
        <v>7</v>
      </c>
      <c r="C6" s="7" t="s">
        <v>124</v>
      </c>
      <c r="D6" s="7" t="s">
        <v>7</v>
      </c>
    </row>
    <row r="7" ht="18.75" customHeight="1" spans="1:4">
      <c r="A7" s="7"/>
      <c r="B7" s="7"/>
      <c r="C7" s="7"/>
      <c r="D7" s="7"/>
    </row>
    <row r="8" ht="22.5" customHeight="1" spans="1:4">
      <c r="A8" s="14" t="s">
        <v>125</v>
      </c>
      <c r="B8" s="16">
        <v>7687673.93</v>
      </c>
      <c r="C8" s="14" t="s">
        <v>126</v>
      </c>
      <c r="D8" s="16">
        <v>7687673.93</v>
      </c>
    </row>
    <row r="9" ht="22.5" customHeight="1" spans="1:4">
      <c r="A9" s="14" t="s">
        <v>127</v>
      </c>
      <c r="B9" s="16">
        <v>7687673.93</v>
      </c>
      <c r="C9" s="14" t="str">
        <f>"（"&amp;"一"&amp;"）"&amp;"文化旅游体育与传媒支出"</f>
        <v>（一）文化旅游体育与传媒支出</v>
      </c>
      <c r="D9" s="16">
        <v>5006271.67</v>
      </c>
    </row>
    <row r="10" ht="22.5" customHeight="1" spans="1:4">
      <c r="A10" s="14" t="s">
        <v>128</v>
      </c>
      <c r="B10" s="16"/>
      <c r="C10" s="14" t="str">
        <f>"（"&amp;"二"&amp;"）"&amp;"社会保障和就业支出"</f>
        <v>（二）社会保障和就业支出</v>
      </c>
      <c r="D10" s="16">
        <v>1411451.92</v>
      </c>
    </row>
    <row r="11" ht="22.5" customHeight="1" spans="1:4">
      <c r="A11" s="14" t="s">
        <v>129</v>
      </c>
      <c r="B11" s="16"/>
      <c r="C11" s="14" t="str">
        <f>"（"&amp;"三"&amp;"）"&amp;"卫生健康支出"</f>
        <v>（三）卫生健康支出</v>
      </c>
      <c r="D11" s="16">
        <v>714854.34</v>
      </c>
    </row>
    <row r="12" ht="22.5" customHeight="1" spans="1:4">
      <c r="A12" s="14" t="s">
        <v>130</v>
      </c>
      <c r="B12" s="16"/>
      <c r="C12" s="14" t="str">
        <f>"（"&amp;"四"&amp;"）"&amp;"住房保障支出"</f>
        <v>（四）住房保障支出</v>
      </c>
      <c r="D12" s="16">
        <v>555096</v>
      </c>
    </row>
    <row r="13" ht="22.5" customHeight="1" spans="1:4">
      <c r="A13" s="14" t="s">
        <v>127</v>
      </c>
      <c r="B13" s="16"/>
      <c r="C13" s="14"/>
      <c r="D13" s="16"/>
    </row>
    <row r="14" ht="22.5" customHeight="1" spans="1:4">
      <c r="A14" s="14" t="s">
        <v>128</v>
      </c>
      <c r="B14" s="16"/>
      <c r="C14" s="14"/>
      <c r="D14" s="16"/>
    </row>
    <row r="15" ht="22.5" customHeight="1" spans="1:4">
      <c r="A15" s="14" t="s">
        <v>129</v>
      </c>
      <c r="B15" s="16"/>
      <c r="C15" s="14"/>
      <c r="D15" s="16"/>
    </row>
    <row r="16" ht="22.5" customHeight="1" spans="1:4">
      <c r="A16" s="66"/>
      <c r="B16" s="16"/>
      <c r="C16" s="14" t="s">
        <v>131</v>
      </c>
      <c r="D16" s="16"/>
    </row>
    <row r="17" ht="22.5" customHeight="1" spans="1:4">
      <c r="A17" s="67" t="s">
        <v>132</v>
      </c>
      <c r="B17" s="68">
        <v>7687673.93</v>
      </c>
      <c r="C17" s="69" t="s">
        <v>133</v>
      </c>
      <c r="D17" s="68">
        <v>7687673.93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9" activePane="bottomLeft" state="frozen"/>
      <selection/>
      <selection pane="bottomLeft" activeCell="B11" sqref="B1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40"/>
      <c r="B1" s="40"/>
      <c r="C1" s="40"/>
      <c r="D1" s="40"/>
      <c r="E1" s="40"/>
      <c r="F1" s="40"/>
      <c r="G1" s="40"/>
    </row>
    <row r="2" ht="18.75" customHeight="1" spans="1:7">
      <c r="A2" s="1"/>
      <c r="B2" s="1"/>
      <c r="C2" s="1"/>
      <c r="D2" s="1"/>
      <c r="E2" s="1"/>
      <c r="F2" s="1"/>
      <c r="G2" s="41" t="s">
        <v>134</v>
      </c>
    </row>
    <row r="3" ht="37.5" customHeight="1" spans="1:7">
      <c r="A3" s="3" t="s">
        <v>135</v>
      </c>
      <c r="B3" s="3"/>
      <c r="C3" s="3"/>
      <c r="D3" s="3"/>
      <c r="E3" s="3"/>
      <c r="F3" s="3"/>
      <c r="G3" s="3"/>
    </row>
    <row r="4" ht="18.75" customHeight="1" spans="1:7">
      <c r="A4" s="42" t="s">
        <v>2</v>
      </c>
      <c r="B4" s="42"/>
      <c r="C4" s="42"/>
      <c r="D4" s="43"/>
      <c r="E4" s="43"/>
      <c r="F4" s="43"/>
      <c r="G4" s="44" t="s">
        <v>30</v>
      </c>
    </row>
    <row r="5" ht="18.75" customHeight="1" spans="1:7">
      <c r="A5" s="12" t="s">
        <v>136</v>
      </c>
      <c r="B5" s="12" t="s">
        <v>67</v>
      </c>
      <c r="C5" s="45" t="s">
        <v>33</v>
      </c>
      <c r="D5" s="45" t="s">
        <v>70</v>
      </c>
      <c r="E5" s="45"/>
      <c r="F5" s="45"/>
      <c r="G5" s="12" t="s">
        <v>71</v>
      </c>
    </row>
    <row r="6" ht="18.75" customHeight="1" spans="1:7">
      <c r="A6" s="12" t="s">
        <v>66</v>
      </c>
      <c r="B6" s="12" t="s">
        <v>67</v>
      </c>
      <c r="C6" s="45"/>
      <c r="D6" s="45" t="s">
        <v>35</v>
      </c>
      <c r="E6" s="45" t="s">
        <v>137</v>
      </c>
      <c r="F6" s="45" t="s">
        <v>138</v>
      </c>
      <c r="G6" s="12"/>
    </row>
    <row r="7" ht="18.75" customHeight="1" spans="1:7">
      <c r="A7" s="13" t="s">
        <v>47</v>
      </c>
      <c r="B7" s="13" t="s">
        <v>77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</row>
    <row r="8" ht="20.25" customHeight="1" spans="1:7">
      <c r="A8" s="15" t="s">
        <v>79</v>
      </c>
      <c r="B8" s="15" t="s">
        <v>80</v>
      </c>
      <c r="C8" s="16">
        <v>5006271.67</v>
      </c>
      <c r="D8" s="16">
        <v>4856271.67</v>
      </c>
      <c r="E8" s="16">
        <v>4419671.67</v>
      </c>
      <c r="F8" s="16">
        <v>436600</v>
      </c>
      <c r="G8" s="16">
        <v>150000</v>
      </c>
    </row>
    <row r="9" ht="20.25" customHeight="1" spans="1:7">
      <c r="A9" s="63" t="s">
        <v>81</v>
      </c>
      <c r="B9" s="63" t="s">
        <v>82</v>
      </c>
      <c r="C9" s="16">
        <v>4307209.79</v>
      </c>
      <c r="D9" s="16">
        <v>4307209.79</v>
      </c>
      <c r="E9" s="16">
        <v>3910609.79</v>
      </c>
      <c r="F9" s="16">
        <v>396600</v>
      </c>
      <c r="G9" s="16"/>
    </row>
    <row r="10" ht="20.25" customHeight="1" spans="1:7">
      <c r="A10" s="64" t="s">
        <v>83</v>
      </c>
      <c r="B10" s="64" t="s">
        <v>84</v>
      </c>
      <c r="C10" s="16">
        <v>2095468.16</v>
      </c>
      <c r="D10" s="16">
        <v>2095468.16</v>
      </c>
      <c r="E10" s="16">
        <v>1842868.16</v>
      </c>
      <c r="F10" s="16">
        <v>252600</v>
      </c>
      <c r="G10" s="16"/>
    </row>
    <row r="11" ht="20.25" customHeight="1" spans="1:7">
      <c r="A11" s="64" t="s">
        <v>85</v>
      </c>
      <c r="B11" s="64" t="s">
        <v>86</v>
      </c>
      <c r="C11" s="16">
        <v>965408.83</v>
      </c>
      <c r="D11" s="16">
        <v>965408.83</v>
      </c>
      <c r="E11" s="16">
        <v>901408.83</v>
      </c>
      <c r="F11" s="16">
        <v>64000</v>
      </c>
      <c r="G11" s="16"/>
    </row>
    <row r="12" ht="20.25" customHeight="1" spans="1:7">
      <c r="A12" s="64" t="s">
        <v>87</v>
      </c>
      <c r="B12" s="64" t="s">
        <v>88</v>
      </c>
      <c r="C12" s="16">
        <v>1246332.8</v>
      </c>
      <c r="D12" s="16">
        <v>1246332.8</v>
      </c>
      <c r="E12" s="16">
        <v>1166332.8</v>
      </c>
      <c r="F12" s="16">
        <v>80000</v>
      </c>
      <c r="G12" s="16"/>
    </row>
    <row r="13" ht="20.25" customHeight="1" spans="1:7">
      <c r="A13" s="63" t="s">
        <v>89</v>
      </c>
      <c r="B13" s="63" t="s">
        <v>90</v>
      </c>
      <c r="C13" s="16">
        <v>699061.88</v>
      </c>
      <c r="D13" s="16">
        <v>549061.88</v>
      </c>
      <c r="E13" s="16">
        <v>509061.88</v>
      </c>
      <c r="F13" s="16">
        <v>40000</v>
      </c>
      <c r="G13" s="16">
        <v>150000</v>
      </c>
    </row>
    <row r="14" ht="20.25" customHeight="1" spans="1:7">
      <c r="A14" s="64" t="s">
        <v>91</v>
      </c>
      <c r="B14" s="64" t="s">
        <v>92</v>
      </c>
      <c r="C14" s="16">
        <v>699061.88</v>
      </c>
      <c r="D14" s="16">
        <v>549061.88</v>
      </c>
      <c r="E14" s="16">
        <v>509061.88</v>
      </c>
      <c r="F14" s="16">
        <v>40000</v>
      </c>
      <c r="G14" s="16">
        <v>150000</v>
      </c>
    </row>
    <row r="15" ht="20.25" customHeight="1" spans="1:7">
      <c r="A15" s="15" t="s">
        <v>93</v>
      </c>
      <c r="B15" s="15" t="s">
        <v>94</v>
      </c>
      <c r="C15" s="16">
        <v>1411451.92</v>
      </c>
      <c r="D15" s="16">
        <v>1411451.92</v>
      </c>
      <c r="E15" s="16">
        <v>1411451.92</v>
      </c>
      <c r="F15" s="16"/>
      <c r="G15" s="16"/>
    </row>
    <row r="16" ht="20.25" customHeight="1" spans="1:7">
      <c r="A16" s="63" t="s">
        <v>95</v>
      </c>
      <c r="B16" s="63" t="s">
        <v>96</v>
      </c>
      <c r="C16" s="16">
        <v>1411451.92</v>
      </c>
      <c r="D16" s="16">
        <v>1411451.92</v>
      </c>
      <c r="E16" s="16">
        <v>1411451.92</v>
      </c>
      <c r="F16" s="16"/>
      <c r="G16" s="16"/>
    </row>
    <row r="17" ht="20.25" customHeight="1" spans="1:7">
      <c r="A17" s="64" t="s">
        <v>97</v>
      </c>
      <c r="B17" s="64" t="s">
        <v>98</v>
      </c>
      <c r="C17" s="16">
        <v>230432.4</v>
      </c>
      <c r="D17" s="16">
        <v>230432.4</v>
      </c>
      <c r="E17" s="16">
        <v>230432.4</v>
      </c>
      <c r="F17" s="16"/>
      <c r="G17" s="16"/>
    </row>
    <row r="18" ht="20.25" customHeight="1" spans="1:7">
      <c r="A18" s="64" t="s">
        <v>99</v>
      </c>
      <c r="B18" s="64" t="s">
        <v>100</v>
      </c>
      <c r="C18" s="16">
        <v>532800</v>
      </c>
      <c r="D18" s="16">
        <v>532800</v>
      </c>
      <c r="E18" s="16">
        <v>532800</v>
      </c>
      <c r="F18" s="16"/>
      <c r="G18" s="16"/>
    </row>
    <row r="19" ht="27" customHeight="1" spans="1:7">
      <c r="A19" s="64" t="s">
        <v>101</v>
      </c>
      <c r="B19" s="64" t="s">
        <v>102</v>
      </c>
      <c r="C19" s="16">
        <v>648219.52</v>
      </c>
      <c r="D19" s="16">
        <v>648219.52</v>
      </c>
      <c r="E19" s="16">
        <v>648219.52</v>
      </c>
      <c r="F19" s="16"/>
      <c r="G19" s="16"/>
    </row>
    <row r="20" ht="20.25" customHeight="1" spans="1:7">
      <c r="A20" s="15" t="s">
        <v>103</v>
      </c>
      <c r="B20" s="15" t="s">
        <v>104</v>
      </c>
      <c r="C20" s="16">
        <v>714854.34</v>
      </c>
      <c r="D20" s="16">
        <v>714854.34</v>
      </c>
      <c r="E20" s="16">
        <v>714854.34</v>
      </c>
      <c r="F20" s="16"/>
      <c r="G20" s="16"/>
    </row>
    <row r="21" ht="20.25" customHeight="1" spans="1:7">
      <c r="A21" s="63" t="s">
        <v>105</v>
      </c>
      <c r="B21" s="63" t="s">
        <v>106</v>
      </c>
      <c r="C21" s="16">
        <v>714854.34</v>
      </c>
      <c r="D21" s="16">
        <v>714854.34</v>
      </c>
      <c r="E21" s="16">
        <v>714854.34</v>
      </c>
      <c r="F21" s="16"/>
      <c r="G21" s="16"/>
    </row>
    <row r="22" ht="20.25" customHeight="1" spans="1:7">
      <c r="A22" s="64" t="s">
        <v>107</v>
      </c>
      <c r="B22" s="64" t="s">
        <v>108</v>
      </c>
      <c r="C22" s="16">
        <v>187555.82</v>
      </c>
      <c r="D22" s="16">
        <v>187555.82</v>
      </c>
      <c r="E22" s="16">
        <v>187555.82</v>
      </c>
      <c r="F22" s="16"/>
      <c r="G22" s="16"/>
    </row>
    <row r="23" ht="20.25" customHeight="1" spans="1:7">
      <c r="A23" s="64" t="s">
        <v>109</v>
      </c>
      <c r="B23" s="64" t="s">
        <v>110</v>
      </c>
      <c r="C23" s="16">
        <v>198708.06</v>
      </c>
      <c r="D23" s="16">
        <v>198708.06</v>
      </c>
      <c r="E23" s="16">
        <v>198708.06</v>
      </c>
      <c r="F23" s="16"/>
      <c r="G23" s="16"/>
    </row>
    <row r="24" ht="20.25" customHeight="1" spans="1:7">
      <c r="A24" s="64" t="s">
        <v>111</v>
      </c>
      <c r="B24" s="64" t="s">
        <v>112</v>
      </c>
      <c r="C24" s="16">
        <v>283491.11</v>
      </c>
      <c r="D24" s="16">
        <v>283491.11</v>
      </c>
      <c r="E24" s="16">
        <v>283491.11</v>
      </c>
      <c r="F24" s="16"/>
      <c r="G24" s="16"/>
    </row>
    <row r="25" ht="20.25" customHeight="1" spans="1:7">
      <c r="A25" s="64" t="s">
        <v>113</v>
      </c>
      <c r="B25" s="64" t="s">
        <v>114</v>
      </c>
      <c r="C25" s="16">
        <v>45099.35</v>
      </c>
      <c r="D25" s="16">
        <v>45099.35</v>
      </c>
      <c r="E25" s="16">
        <v>45099.35</v>
      </c>
      <c r="F25" s="16"/>
      <c r="G25" s="16"/>
    </row>
    <row r="26" ht="20.25" customHeight="1" spans="1:7">
      <c r="A26" s="15" t="s">
        <v>115</v>
      </c>
      <c r="B26" s="15" t="s">
        <v>116</v>
      </c>
      <c r="C26" s="16">
        <v>555096</v>
      </c>
      <c r="D26" s="16">
        <v>555096</v>
      </c>
      <c r="E26" s="16">
        <v>555096</v>
      </c>
      <c r="F26" s="16"/>
      <c r="G26" s="16"/>
    </row>
    <row r="27" ht="20.25" customHeight="1" spans="1:7">
      <c r="A27" s="63" t="s">
        <v>117</v>
      </c>
      <c r="B27" s="63" t="s">
        <v>118</v>
      </c>
      <c r="C27" s="16">
        <v>555096</v>
      </c>
      <c r="D27" s="16">
        <v>555096</v>
      </c>
      <c r="E27" s="16">
        <v>555096</v>
      </c>
      <c r="F27" s="16"/>
      <c r="G27" s="16"/>
    </row>
    <row r="28" ht="20.25" customHeight="1" spans="1:7">
      <c r="A28" s="64" t="s">
        <v>119</v>
      </c>
      <c r="B28" s="64" t="s">
        <v>120</v>
      </c>
      <c r="C28" s="16">
        <v>555096</v>
      </c>
      <c r="D28" s="16">
        <v>555096</v>
      </c>
      <c r="E28" s="16">
        <v>555096</v>
      </c>
      <c r="F28" s="16"/>
      <c r="G28" s="16"/>
    </row>
    <row r="29" ht="20.25" customHeight="1" spans="1:7">
      <c r="A29" s="46" t="s">
        <v>121</v>
      </c>
      <c r="B29" s="46"/>
      <c r="C29" s="47">
        <v>7687673.93</v>
      </c>
      <c r="D29" s="47">
        <v>7537673.93</v>
      </c>
      <c r="E29" s="47">
        <v>7101073.93</v>
      </c>
      <c r="F29" s="47">
        <v>436600</v>
      </c>
      <c r="G29" s="47">
        <v>150000</v>
      </c>
    </row>
  </sheetData>
  <mergeCells count="7">
    <mergeCell ref="A3:G3"/>
    <mergeCell ref="A4:C4"/>
    <mergeCell ref="A5:B5"/>
    <mergeCell ref="D5:F5"/>
    <mergeCell ref="A29:B29"/>
    <mergeCell ref="C5:C6"/>
    <mergeCell ref="G5:G6"/>
  </mergeCells>
  <pageMargins left="0.75" right="0.75" top="1" bottom="1" header="0.5" footer="0.5"/>
  <pageSetup paperSize="1" scale="77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40"/>
      <c r="B1" s="40"/>
      <c r="C1" s="40"/>
      <c r="D1" s="40"/>
      <c r="E1" s="40"/>
      <c r="F1" s="40"/>
    </row>
    <row r="2" ht="18.75" customHeight="1" spans="1:6">
      <c r="A2" s="56"/>
      <c r="B2" s="56"/>
      <c r="C2" s="57"/>
      <c r="D2" s="1"/>
      <c r="E2" s="1"/>
      <c r="F2" s="58" t="s">
        <v>139</v>
      </c>
    </row>
    <row r="3" ht="41.25" customHeight="1" spans="1:6">
      <c r="A3" s="59" t="s">
        <v>140</v>
      </c>
      <c r="B3" s="59"/>
      <c r="C3" s="59"/>
      <c r="D3" s="59"/>
      <c r="E3" s="59"/>
      <c r="F3" s="59"/>
    </row>
    <row r="4" ht="18.75" customHeight="1" spans="1:6">
      <c r="A4" s="4" t="s">
        <v>2</v>
      </c>
      <c r="B4" s="4"/>
      <c r="C4" s="4"/>
      <c r="D4" s="60"/>
      <c r="E4" s="1"/>
      <c r="F4" s="58" t="s">
        <v>30</v>
      </c>
    </row>
    <row r="5" ht="18.75" customHeight="1" spans="1:6">
      <c r="A5" s="12" t="s">
        <v>141</v>
      </c>
      <c r="B5" s="45" t="s">
        <v>142</v>
      </c>
      <c r="C5" s="45" t="s">
        <v>143</v>
      </c>
      <c r="D5" s="45"/>
      <c r="E5" s="45"/>
      <c r="F5" s="45" t="s">
        <v>144</v>
      </c>
    </row>
    <row r="6" ht="18.75" customHeight="1" spans="1:6">
      <c r="A6" s="12"/>
      <c r="B6" s="45"/>
      <c r="C6" s="45" t="s">
        <v>35</v>
      </c>
      <c r="D6" s="45" t="s">
        <v>145</v>
      </c>
      <c r="E6" s="45" t="s">
        <v>146</v>
      </c>
      <c r="F6" s="45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6">
        <v>24000</v>
      </c>
      <c r="B8" s="16">
        <v>0</v>
      </c>
      <c r="C8" s="16"/>
      <c r="D8" s="16"/>
      <c r="E8" s="16"/>
      <c r="F8" s="16">
        <v>24000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1"/>
  <sheetViews>
    <sheetView showZeros="0" workbookViewId="0">
      <selection activeCell="A4" sqref="A4:G4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ht="18.7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147</v>
      </c>
    </row>
    <row r="3" ht="45" customHeight="1" spans="1:23">
      <c r="A3" s="3" t="s">
        <v>148</v>
      </c>
      <c r="B3" s="3"/>
      <c r="C3" s="3"/>
      <c r="D3" s="3"/>
      <c r="E3" s="3"/>
      <c r="F3" s="3"/>
      <c r="G3" s="3"/>
      <c r="H3" s="3"/>
      <c r="I3" s="3"/>
      <c r="J3" s="3"/>
      <c r="K3" s="3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4" t="s">
        <v>2</v>
      </c>
      <c r="B4" s="4"/>
      <c r="C4" s="4"/>
      <c r="D4" s="4"/>
      <c r="E4" s="4"/>
      <c r="F4" s="4"/>
      <c r="G4" s="4"/>
      <c r="H4" s="52"/>
      <c r="I4" s="52"/>
      <c r="J4" s="52"/>
      <c r="K4" s="5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 t="s">
        <v>30</v>
      </c>
    </row>
    <row r="5" ht="18.75" customHeight="1" spans="1:23">
      <c r="A5" s="53" t="s">
        <v>149</v>
      </c>
      <c r="B5" s="53" t="s">
        <v>150</v>
      </c>
      <c r="C5" s="53" t="s">
        <v>151</v>
      </c>
      <c r="D5" s="53" t="s">
        <v>152</v>
      </c>
      <c r="E5" s="53" t="s">
        <v>153</v>
      </c>
      <c r="F5" s="53" t="s">
        <v>154</v>
      </c>
      <c r="G5" s="53" t="s">
        <v>155</v>
      </c>
      <c r="H5" s="54" t="s">
        <v>33</v>
      </c>
      <c r="I5" s="54" t="s">
        <v>156</v>
      </c>
      <c r="J5" s="53"/>
      <c r="K5" s="53"/>
      <c r="L5" s="53"/>
      <c r="M5" s="53"/>
      <c r="N5" s="53" t="s">
        <v>157</v>
      </c>
      <c r="O5" s="53"/>
      <c r="P5" s="53"/>
      <c r="Q5" s="53" t="s">
        <v>39</v>
      </c>
      <c r="R5" s="53" t="s">
        <v>69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158</v>
      </c>
      <c r="I6" s="54" t="s">
        <v>159</v>
      </c>
      <c r="J6" s="53" t="s">
        <v>37</v>
      </c>
      <c r="K6" s="53" t="s">
        <v>38</v>
      </c>
      <c r="L6" s="53"/>
      <c r="M6" s="53"/>
      <c r="N6" s="53" t="s">
        <v>157</v>
      </c>
      <c r="O6" s="53" t="s">
        <v>37</v>
      </c>
      <c r="P6" s="53" t="s">
        <v>38</v>
      </c>
      <c r="Q6" s="53" t="s">
        <v>39</v>
      </c>
      <c r="R6" s="53" t="s">
        <v>69</v>
      </c>
      <c r="S6" s="53" t="s">
        <v>42</v>
      </c>
      <c r="T6" s="53" t="s">
        <v>43</v>
      </c>
      <c r="U6" s="53" t="s">
        <v>44</v>
      </c>
      <c r="V6" s="53" t="s">
        <v>45</v>
      </c>
      <c r="W6" s="53" t="s">
        <v>46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160</v>
      </c>
      <c r="J7" s="53" t="s">
        <v>161</v>
      </c>
      <c r="K7" s="53" t="s">
        <v>162</v>
      </c>
      <c r="L7" s="53" t="s">
        <v>163</v>
      </c>
      <c r="M7" s="53" t="s">
        <v>164</v>
      </c>
      <c r="N7" s="53" t="s">
        <v>36</v>
      </c>
      <c r="O7" s="53" t="s">
        <v>37</v>
      </c>
      <c r="P7" s="53" t="s">
        <v>38</v>
      </c>
      <c r="Q7" s="53"/>
      <c r="R7" s="53" t="s">
        <v>35</v>
      </c>
      <c r="S7" s="53" t="s">
        <v>42</v>
      </c>
      <c r="T7" s="53" t="s">
        <v>43</v>
      </c>
      <c r="U7" s="53" t="s">
        <v>44</v>
      </c>
      <c r="V7" s="53" t="s">
        <v>45</v>
      </c>
      <c r="W7" s="53" t="s">
        <v>46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35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47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8" t="s">
        <v>56</v>
      </c>
      <c r="B10" s="8"/>
      <c r="C10" s="9"/>
      <c r="D10" s="8"/>
      <c r="E10" s="8"/>
      <c r="F10" s="8"/>
      <c r="G10" s="8"/>
      <c r="H10" s="16">
        <v>7537673.93</v>
      </c>
      <c r="I10" s="16">
        <v>7537673.93</v>
      </c>
      <c r="J10" s="16"/>
      <c r="K10" s="16"/>
      <c r="L10" s="16">
        <v>7537673.93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ht="18.75" customHeight="1" spans="1:23">
      <c r="A11" s="55" t="s">
        <v>56</v>
      </c>
      <c r="B11" s="8" t="s">
        <v>165</v>
      </c>
      <c r="C11" s="9" t="s">
        <v>166</v>
      </c>
      <c r="D11" s="8" t="s">
        <v>83</v>
      </c>
      <c r="E11" s="8" t="s">
        <v>84</v>
      </c>
      <c r="F11" s="8" t="s">
        <v>167</v>
      </c>
      <c r="G11" s="8" t="s">
        <v>168</v>
      </c>
      <c r="H11" s="16">
        <v>473004</v>
      </c>
      <c r="I11" s="16">
        <v>473004</v>
      </c>
      <c r="J11" s="16"/>
      <c r="K11" s="16"/>
      <c r="L11" s="16">
        <v>473004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55" t="s">
        <v>56</v>
      </c>
      <c r="B12" s="8" t="s">
        <v>165</v>
      </c>
      <c r="C12" s="9" t="s">
        <v>166</v>
      </c>
      <c r="D12" s="8" t="s">
        <v>83</v>
      </c>
      <c r="E12" s="8" t="s">
        <v>84</v>
      </c>
      <c r="F12" s="8" t="s">
        <v>169</v>
      </c>
      <c r="G12" s="8" t="s">
        <v>170</v>
      </c>
      <c r="H12" s="16">
        <v>646500</v>
      </c>
      <c r="I12" s="16">
        <v>646500</v>
      </c>
      <c r="J12" s="16"/>
      <c r="K12" s="16"/>
      <c r="L12" s="16">
        <v>646500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55" t="s">
        <v>56</v>
      </c>
      <c r="B13" s="8" t="s">
        <v>165</v>
      </c>
      <c r="C13" s="9" t="s">
        <v>166</v>
      </c>
      <c r="D13" s="8" t="s">
        <v>83</v>
      </c>
      <c r="E13" s="8" t="s">
        <v>84</v>
      </c>
      <c r="F13" s="8" t="s">
        <v>171</v>
      </c>
      <c r="G13" s="8" t="s">
        <v>172</v>
      </c>
      <c r="H13" s="16">
        <v>39417</v>
      </c>
      <c r="I13" s="16">
        <v>39417</v>
      </c>
      <c r="J13" s="16"/>
      <c r="K13" s="16"/>
      <c r="L13" s="16">
        <v>39417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55" t="s">
        <v>56</v>
      </c>
      <c r="B14" s="8" t="s">
        <v>173</v>
      </c>
      <c r="C14" s="9" t="s">
        <v>174</v>
      </c>
      <c r="D14" s="8" t="s">
        <v>83</v>
      </c>
      <c r="E14" s="8" t="s">
        <v>84</v>
      </c>
      <c r="F14" s="8" t="s">
        <v>167</v>
      </c>
      <c r="G14" s="8" t="s">
        <v>168</v>
      </c>
      <c r="H14" s="16">
        <v>189720</v>
      </c>
      <c r="I14" s="16">
        <v>189720</v>
      </c>
      <c r="J14" s="16"/>
      <c r="K14" s="16"/>
      <c r="L14" s="16">
        <v>189720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55" t="s">
        <v>56</v>
      </c>
      <c r="B15" s="8" t="s">
        <v>173</v>
      </c>
      <c r="C15" s="9" t="s">
        <v>174</v>
      </c>
      <c r="D15" s="8" t="s">
        <v>83</v>
      </c>
      <c r="E15" s="8" t="s">
        <v>84</v>
      </c>
      <c r="F15" s="8" t="s">
        <v>169</v>
      </c>
      <c r="G15" s="8" t="s">
        <v>170</v>
      </c>
      <c r="H15" s="16">
        <v>15936</v>
      </c>
      <c r="I15" s="16">
        <v>15936</v>
      </c>
      <c r="J15" s="16"/>
      <c r="K15" s="16"/>
      <c r="L15" s="16">
        <v>15936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55" t="s">
        <v>56</v>
      </c>
      <c r="B16" s="8" t="s">
        <v>173</v>
      </c>
      <c r="C16" s="9" t="s">
        <v>174</v>
      </c>
      <c r="D16" s="8" t="s">
        <v>83</v>
      </c>
      <c r="E16" s="8" t="s">
        <v>84</v>
      </c>
      <c r="F16" s="8" t="s">
        <v>175</v>
      </c>
      <c r="G16" s="8" t="s">
        <v>176</v>
      </c>
      <c r="H16" s="16">
        <v>15810</v>
      </c>
      <c r="I16" s="16">
        <v>15810</v>
      </c>
      <c r="J16" s="16"/>
      <c r="K16" s="16"/>
      <c r="L16" s="16">
        <v>15810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55" t="s">
        <v>56</v>
      </c>
      <c r="B17" s="8" t="s">
        <v>173</v>
      </c>
      <c r="C17" s="9" t="s">
        <v>174</v>
      </c>
      <c r="D17" s="8" t="s">
        <v>83</v>
      </c>
      <c r="E17" s="8" t="s">
        <v>84</v>
      </c>
      <c r="F17" s="8" t="s">
        <v>175</v>
      </c>
      <c r="G17" s="8" t="s">
        <v>176</v>
      </c>
      <c r="H17" s="16">
        <v>48960</v>
      </c>
      <c r="I17" s="16">
        <v>48960</v>
      </c>
      <c r="J17" s="16"/>
      <c r="K17" s="16"/>
      <c r="L17" s="16">
        <v>48960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55" t="s">
        <v>56</v>
      </c>
      <c r="B18" s="8" t="s">
        <v>173</v>
      </c>
      <c r="C18" s="9" t="s">
        <v>174</v>
      </c>
      <c r="D18" s="8" t="s">
        <v>83</v>
      </c>
      <c r="E18" s="8" t="s">
        <v>84</v>
      </c>
      <c r="F18" s="8" t="s">
        <v>175</v>
      </c>
      <c r="G18" s="8" t="s">
        <v>176</v>
      </c>
      <c r="H18" s="16">
        <v>90000</v>
      </c>
      <c r="I18" s="16">
        <v>90000</v>
      </c>
      <c r="J18" s="16"/>
      <c r="K18" s="16"/>
      <c r="L18" s="16">
        <v>90000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55" t="s">
        <v>56</v>
      </c>
      <c r="B19" s="8" t="s">
        <v>173</v>
      </c>
      <c r="C19" s="9" t="s">
        <v>174</v>
      </c>
      <c r="D19" s="8" t="s">
        <v>83</v>
      </c>
      <c r="E19" s="8" t="s">
        <v>84</v>
      </c>
      <c r="F19" s="8" t="s">
        <v>175</v>
      </c>
      <c r="G19" s="8" t="s">
        <v>176</v>
      </c>
      <c r="H19" s="16">
        <v>87624</v>
      </c>
      <c r="I19" s="16">
        <v>87624</v>
      </c>
      <c r="J19" s="16"/>
      <c r="K19" s="16"/>
      <c r="L19" s="16">
        <v>87624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55" t="s">
        <v>56</v>
      </c>
      <c r="B20" s="8" t="s">
        <v>177</v>
      </c>
      <c r="C20" s="9" t="s">
        <v>178</v>
      </c>
      <c r="D20" s="8" t="s">
        <v>83</v>
      </c>
      <c r="E20" s="8" t="s">
        <v>84</v>
      </c>
      <c r="F20" s="8" t="s">
        <v>179</v>
      </c>
      <c r="G20" s="8" t="s">
        <v>180</v>
      </c>
      <c r="H20" s="16">
        <v>4969.16</v>
      </c>
      <c r="I20" s="16">
        <v>4969.16</v>
      </c>
      <c r="J20" s="16"/>
      <c r="K20" s="16"/>
      <c r="L20" s="16">
        <v>4969.16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55" t="s">
        <v>56</v>
      </c>
      <c r="B21" s="8" t="s">
        <v>177</v>
      </c>
      <c r="C21" s="9" t="s">
        <v>178</v>
      </c>
      <c r="D21" s="8" t="s">
        <v>101</v>
      </c>
      <c r="E21" s="8" t="s">
        <v>102</v>
      </c>
      <c r="F21" s="8" t="s">
        <v>181</v>
      </c>
      <c r="G21" s="8" t="s">
        <v>182</v>
      </c>
      <c r="H21" s="16">
        <v>265167.84</v>
      </c>
      <c r="I21" s="16">
        <v>265167.84</v>
      </c>
      <c r="J21" s="16"/>
      <c r="K21" s="16"/>
      <c r="L21" s="16">
        <v>265167.84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55" t="s">
        <v>56</v>
      </c>
      <c r="B22" s="78" t="s">
        <v>177</v>
      </c>
      <c r="C22" s="9" t="s">
        <v>178</v>
      </c>
      <c r="D22" s="8" t="s">
        <v>107</v>
      </c>
      <c r="E22" s="8" t="s">
        <v>108</v>
      </c>
      <c r="F22" s="8" t="s">
        <v>183</v>
      </c>
      <c r="G22" s="8" t="s">
        <v>184</v>
      </c>
      <c r="H22" s="16">
        <v>137555.82</v>
      </c>
      <c r="I22" s="16">
        <v>137555.82</v>
      </c>
      <c r="J22" s="16"/>
      <c r="K22" s="16"/>
      <c r="L22" s="16">
        <v>137555.82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55" t="s">
        <v>56</v>
      </c>
      <c r="B23" s="78" t="s">
        <v>177</v>
      </c>
      <c r="C23" s="9" t="s">
        <v>178</v>
      </c>
      <c r="D23" s="8" t="s">
        <v>111</v>
      </c>
      <c r="E23" s="8" t="s">
        <v>112</v>
      </c>
      <c r="F23" s="8" t="s">
        <v>185</v>
      </c>
      <c r="G23" s="8" t="s">
        <v>186</v>
      </c>
      <c r="H23" s="16">
        <v>127254.62</v>
      </c>
      <c r="I23" s="16">
        <v>127254.62</v>
      </c>
      <c r="J23" s="16"/>
      <c r="K23" s="16"/>
      <c r="L23" s="16">
        <v>127254.62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55" t="s">
        <v>56</v>
      </c>
      <c r="B24" s="8" t="s">
        <v>177</v>
      </c>
      <c r="C24" s="9" t="s">
        <v>178</v>
      </c>
      <c r="D24" s="8" t="s">
        <v>113</v>
      </c>
      <c r="E24" s="8" t="s">
        <v>114</v>
      </c>
      <c r="F24" s="8" t="s">
        <v>179</v>
      </c>
      <c r="G24" s="8" t="s">
        <v>180</v>
      </c>
      <c r="H24" s="16">
        <v>6463.47</v>
      </c>
      <c r="I24" s="16">
        <v>6463.47</v>
      </c>
      <c r="J24" s="16"/>
      <c r="K24" s="16"/>
      <c r="L24" s="16">
        <v>6463.47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55" t="s">
        <v>56</v>
      </c>
      <c r="B25" s="8" t="s">
        <v>177</v>
      </c>
      <c r="C25" s="9" t="s">
        <v>178</v>
      </c>
      <c r="D25" s="8" t="s">
        <v>113</v>
      </c>
      <c r="E25" s="8" t="s">
        <v>114</v>
      </c>
      <c r="F25" s="8" t="s">
        <v>179</v>
      </c>
      <c r="G25" s="8" t="s">
        <v>180</v>
      </c>
      <c r="H25" s="16">
        <v>13414</v>
      </c>
      <c r="I25" s="16">
        <v>13414</v>
      </c>
      <c r="J25" s="16"/>
      <c r="K25" s="16"/>
      <c r="L25" s="16">
        <v>13414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55" t="s">
        <v>56</v>
      </c>
      <c r="B26" s="8" t="s">
        <v>187</v>
      </c>
      <c r="C26" s="9" t="s">
        <v>120</v>
      </c>
      <c r="D26" s="8" t="s">
        <v>119</v>
      </c>
      <c r="E26" s="8" t="s">
        <v>120</v>
      </c>
      <c r="F26" s="8" t="s">
        <v>188</v>
      </c>
      <c r="G26" s="8" t="s">
        <v>120</v>
      </c>
      <c r="H26" s="16">
        <v>240408</v>
      </c>
      <c r="I26" s="16">
        <v>240408</v>
      </c>
      <c r="J26" s="16"/>
      <c r="K26" s="16"/>
      <c r="L26" s="16">
        <v>240408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55" t="s">
        <v>56</v>
      </c>
      <c r="B27" s="8" t="s">
        <v>189</v>
      </c>
      <c r="C27" s="9" t="s">
        <v>190</v>
      </c>
      <c r="D27" s="8" t="s">
        <v>97</v>
      </c>
      <c r="E27" s="8" t="s">
        <v>98</v>
      </c>
      <c r="F27" s="8" t="s">
        <v>191</v>
      </c>
      <c r="G27" s="8" t="s">
        <v>192</v>
      </c>
      <c r="H27" s="16">
        <v>72000</v>
      </c>
      <c r="I27" s="16">
        <v>72000</v>
      </c>
      <c r="J27" s="16"/>
      <c r="K27" s="16"/>
      <c r="L27" s="16">
        <v>72000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55" t="s">
        <v>56</v>
      </c>
      <c r="B28" s="8" t="s">
        <v>189</v>
      </c>
      <c r="C28" s="9" t="s">
        <v>190</v>
      </c>
      <c r="D28" s="8" t="s">
        <v>97</v>
      </c>
      <c r="E28" s="8" t="s">
        <v>98</v>
      </c>
      <c r="F28" s="8" t="s">
        <v>193</v>
      </c>
      <c r="G28" s="8" t="s">
        <v>194</v>
      </c>
      <c r="H28" s="16">
        <v>24000</v>
      </c>
      <c r="I28" s="16">
        <v>24000</v>
      </c>
      <c r="J28" s="16"/>
      <c r="K28" s="16"/>
      <c r="L28" s="16">
        <v>24000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55" t="s">
        <v>56</v>
      </c>
      <c r="B29" s="8" t="s">
        <v>189</v>
      </c>
      <c r="C29" s="9" t="s">
        <v>190</v>
      </c>
      <c r="D29" s="8" t="s">
        <v>99</v>
      </c>
      <c r="E29" s="8" t="s">
        <v>100</v>
      </c>
      <c r="F29" s="8" t="s">
        <v>191</v>
      </c>
      <c r="G29" s="8" t="s">
        <v>192</v>
      </c>
      <c r="H29" s="16">
        <v>216000</v>
      </c>
      <c r="I29" s="16">
        <v>216000</v>
      </c>
      <c r="J29" s="16"/>
      <c r="K29" s="16"/>
      <c r="L29" s="16">
        <v>216000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55" t="s">
        <v>56</v>
      </c>
      <c r="B30" s="8" t="s">
        <v>195</v>
      </c>
      <c r="C30" s="9" t="s">
        <v>196</v>
      </c>
      <c r="D30" s="8" t="s">
        <v>83</v>
      </c>
      <c r="E30" s="8" t="s">
        <v>84</v>
      </c>
      <c r="F30" s="8" t="s">
        <v>171</v>
      </c>
      <c r="G30" s="8" t="s">
        <v>172</v>
      </c>
      <c r="H30" s="16">
        <v>122928</v>
      </c>
      <c r="I30" s="16">
        <v>122928</v>
      </c>
      <c r="J30" s="16"/>
      <c r="K30" s="16"/>
      <c r="L30" s="16">
        <v>122928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55" t="s">
        <v>56</v>
      </c>
      <c r="B31" s="8" t="s">
        <v>197</v>
      </c>
      <c r="C31" s="9" t="s">
        <v>144</v>
      </c>
      <c r="D31" s="8" t="s">
        <v>83</v>
      </c>
      <c r="E31" s="8" t="s">
        <v>84</v>
      </c>
      <c r="F31" s="8" t="s">
        <v>198</v>
      </c>
      <c r="G31" s="8" t="s">
        <v>144</v>
      </c>
      <c r="H31" s="16">
        <v>10200</v>
      </c>
      <c r="I31" s="16">
        <v>10200</v>
      </c>
      <c r="J31" s="16"/>
      <c r="K31" s="16"/>
      <c r="L31" s="16">
        <v>10200</v>
      </c>
      <c r="M31" s="16"/>
      <c r="N31" s="16"/>
      <c r="O31" s="16"/>
      <c r="P31" s="23"/>
      <c r="Q31" s="16"/>
      <c r="R31" s="16"/>
      <c r="S31" s="16"/>
      <c r="T31" s="16"/>
      <c r="U31" s="16"/>
      <c r="V31" s="16"/>
      <c r="W31" s="16"/>
    </row>
    <row r="32" ht="18.75" customHeight="1" spans="1:23">
      <c r="A32" s="55" t="s">
        <v>56</v>
      </c>
      <c r="B32" s="8" t="s">
        <v>199</v>
      </c>
      <c r="C32" s="9" t="s">
        <v>200</v>
      </c>
      <c r="D32" s="8" t="s">
        <v>83</v>
      </c>
      <c r="E32" s="8" t="s">
        <v>84</v>
      </c>
      <c r="F32" s="8" t="s">
        <v>201</v>
      </c>
      <c r="G32" s="8" t="s">
        <v>202</v>
      </c>
      <c r="H32" s="16">
        <v>96600</v>
      </c>
      <c r="I32" s="16">
        <v>96600</v>
      </c>
      <c r="J32" s="16"/>
      <c r="K32" s="16"/>
      <c r="L32" s="16">
        <v>96600</v>
      </c>
      <c r="M32" s="16"/>
      <c r="N32" s="16"/>
      <c r="O32" s="16"/>
      <c r="P32" s="23"/>
      <c r="Q32" s="16"/>
      <c r="R32" s="16"/>
      <c r="S32" s="16"/>
      <c r="T32" s="16"/>
      <c r="U32" s="16"/>
      <c r="V32" s="16"/>
      <c r="W32" s="16"/>
    </row>
    <row r="33" ht="18.75" customHeight="1" spans="1:23">
      <c r="A33" s="55" t="s">
        <v>56</v>
      </c>
      <c r="B33" s="8" t="s">
        <v>203</v>
      </c>
      <c r="C33" s="9" t="s">
        <v>204</v>
      </c>
      <c r="D33" s="8" t="s">
        <v>83</v>
      </c>
      <c r="E33" s="8" t="s">
        <v>84</v>
      </c>
      <c r="F33" s="8" t="s">
        <v>205</v>
      </c>
      <c r="G33" s="8" t="s">
        <v>204</v>
      </c>
      <c r="H33" s="16">
        <v>17000</v>
      </c>
      <c r="I33" s="16">
        <v>17000</v>
      </c>
      <c r="J33" s="16"/>
      <c r="K33" s="16"/>
      <c r="L33" s="16">
        <v>17000</v>
      </c>
      <c r="M33" s="16"/>
      <c r="N33" s="16"/>
      <c r="O33" s="16"/>
      <c r="P33" s="23"/>
      <c r="Q33" s="16"/>
      <c r="R33" s="16"/>
      <c r="S33" s="16"/>
      <c r="T33" s="16"/>
      <c r="U33" s="16"/>
      <c r="V33" s="16"/>
      <c r="W33" s="16"/>
    </row>
    <row r="34" ht="18.75" customHeight="1" spans="1:23">
      <c r="A34" s="55" t="s">
        <v>56</v>
      </c>
      <c r="B34" s="8" t="s">
        <v>206</v>
      </c>
      <c r="C34" s="9" t="s">
        <v>207</v>
      </c>
      <c r="D34" s="8" t="s">
        <v>83</v>
      </c>
      <c r="E34" s="8" t="s">
        <v>84</v>
      </c>
      <c r="F34" s="8" t="s">
        <v>208</v>
      </c>
      <c r="G34" s="8" t="s">
        <v>209</v>
      </c>
      <c r="H34" s="16">
        <v>74800</v>
      </c>
      <c r="I34" s="16">
        <v>74800</v>
      </c>
      <c r="J34" s="16"/>
      <c r="K34" s="16"/>
      <c r="L34" s="16">
        <v>74800</v>
      </c>
      <c r="M34" s="16"/>
      <c r="N34" s="16"/>
      <c r="O34" s="16"/>
      <c r="P34" s="23"/>
      <c r="Q34" s="16"/>
      <c r="R34" s="16"/>
      <c r="S34" s="16"/>
      <c r="T34" s="16"/>
      <c r="U34" s="16"/>
      <c r="V34" s="16"/>
      <c r="W34" s="16"/>
    </row>
    <row r="35" ht="18.75" customHeight="1" spans="1:23">
      <c r="A35" s="55" t="s">
        <v>56</v>
      </c>
      <c r="B35" s="8" t="s">
        <v>210</v>
      </c>
      <c r="C35" s="9" t="s">
        <v>211</v>
      </c>
      <c r="D35" s="8" t="s">
        <v>83</v>
      </c>
      <c r="E35" s="8" t="s">
        <v>84</v>
      </c>
      <c r="F35" s="8" t="s">
        <v>212</v>
      </c>
      <c r="G35" s="8" t="s">
        <v>211</v>
      </c>
      <c r="H35" s="16">
        <v>34000</v>
      </c>
      <c r="I35" s="16">
        <v>34000</v>
      </c>
      <c r="J35" s="16"/>
      <c r="K35" s="16"/>
      <c r="L35" s="16">
        <v>34000</v>
      </c>
      <c r="M35" s="16"/>
      <c r="N35" s="16"/>
      <c r="O35" s="16"/>
      <c r="P35" s="23"/>
      <c r="Q35" s="16"/>
      <c r="R35" s="16"/>
      <c r="S35" s="16"/>
      <c r="T35" s="16"/>
      <c r="U35" s="16"/>
      <c r="V35" s="16"/>
      <c r="W35" s="16"/>
    </row>
    <row r="36" ht="18.75" customHeight="1" spans="1:23">
      <c r="A36" s="55" t="s">
        <v>56</v>
      </c>
      <c r="B36" s="8" t="s">
        <v>213</v>
      </c>
      <c r="C36" s="9" t="s">
        <v>214</v>
      </c>
      <c r="D36" s="8" t="s">
        <v>97</v>
      </c>
      <c r="E36" s="8" t="s">
        <v>98</v>
      </c>
      <c r="F36" s="8" t="s">
        <v>215</v>
      </c>
      <c r="G36" s="8" t="s">
        <v>216</v>
      </c>
      <c r="H36" s="16">
        <v>134432.4</v>
      </c>
      <c r="I36" s="16">
        <v>134432.4</v>
      </c>
      <c r="J36" s="16"/>
      <c r="K36" s="16"/>
      <c r="L36" s="16">
        <v>134432.4</v>
      </c>
      <c r="M36" s="16"/>
      <c r="N36" s="16"/>
      <c r="O36" s="16"/>
      <c r="P36" s="23"/>
      <c r="Q36" s="16"/>
      <c r="R36" s="16"/>
      <c r="S36" s="16"/>
      <c r="T36" s="16"/>
      <c r="U36" s="16"/>
      <c r="V36" s="16"/>
      <c r="W36" s="16"/>
    </row>
    <row r="37" ht="18.75" customHeight="1" spans="1:23">
      <c r="A37" s="55" t="s">
        <v>56</v>
      </c>
      <c r="B37" s="8" t="s">
        <v>217</v>
      </c>
      <c r="C37" s="9" t="s">
        <v>218</v>
      </c>
      <c r="D37" s="8" t="s">
        <v>83</v>
      </c>
      <c r="E37" s="8" t="s">
        <v>84</v>
      </c>
      <c r="F37" s="8" t="s">
        <v>175</v>
      </c>
      <c r="G37" s="8" t="s">
        <v>176</v>
      </c>
      <c r="H37" s="16">
        <v>108000</v>
      </c>
      <c r="I37" s="16">
        <v>108000</v>
      </c>
      <c r="J37" s="16"/>
      <c r="K37" s="16"/>
      <c r="L37" s="16">
        <v>108000</v>
      </c>
      <c r="M37" s="16"/>
      <c r="N37" s="16"/>
      <c r="O37" s="16"/>
      <c r="P37" s="23"/>
      <c r="Q37" s="16"/>
      <c r="R37" s="16"/>
      <c r="S37" s="16"/>
      <c r="T37" s="16"/>
      <c r="U37" s="16"/>
      <c r="V37" s="16"/>
      <c r="W37" s="16"/>
    </row>
    <row r="38" ht="18.75" customHeight="1" spans="1:23">
      <c r="A38" s="55" t="s">
        <v>56</v>
      </c>
      <c r="B38" s="8" t="s">
        <v>219</v>
      </c>
      <c r="C38" s="9" t="s">
        <v>220</v>
      </c>
      <c r="D38" s="8" t="s">
        <v>83</v>
      </c>
      <c r="E38" s="8" t="s">
        <v>84</v>
      </c>
      <c r="F38" s="8" t="s">
        <v>221</v>
      </c>
      <c r="G38" s="8" t="s">
        <v>220</v>
      </c>
      <c r="H38" s="16">
        <v>17000</v>
      </c>
      <c r="I38" s="16">
        <v>17000</v>
      </c>
      <c r="J38" s="16"/>
      <c r="K38" s="16"/>
      <c r="L38" s="16">
        <v>17000</v>
      </c>
      <c r="M38" s="16"/>
      <c r="N38" s="16"/>
      <c r="O38" s="16"/>
      <c r="P38" s="23"/>
      <c r="Q38" s="16"/>
      <c r="R38" s="16"/>
      <c r="S38" s="16"/>
      <c r="T38" s="16"/>
      <c r="U38" s="16"/>
      <c r="V38" s="16"/>
      <c r="W38" s="16"/>
    </row>
    <row r="39" ht="18.75" customHeight="1" spans="1:23">
      <c r="A39" s="55" t="s">
        <v>56</v>
      </c>
      <c r="B39" s="8" t="s">
        <v>222</v>
      </c>
      <c r="C39" s="9" t="s">
        <v>223</v>
      </c>
      <c r="D39" s="8" t="s">
        <v>83</v>
      </c>
      <c r="E39" s="8" t="s">
        <v>84</v>
      </c>
      <c r="F39" s="8" t="s">
        <v>224</v>
      </c>
      <c r="G39" s="8" t="s">
        <v>225</v>
      </c>
      <c r="H39" s="16">
        <v>3000</v>
      </c>
      <c r="I39" s="16">
        <v>3000</v>
      </c>
      <c r="J39" s="16"/>
      <c r="K39" s="16"/>
      <c r="L39" s="16">
        <v>3000</v>
      </c>
      <c r="M39" s="16"/>
      <c r="N39" s="16"/>
      <c r="O39" s="16"/>
      <c r="P39" s="23"/>
      <c r="Q39" s="16"/>
      <c r="R39" s="16"/>
      <c r="S39" s="16"/>
      <c r="T39" s="16"/>
      <c r="U39" s="16"/>
      <c r="V39" s="16"/>
      <c r="W39" s="16"/>
    </row>
    <row r="40" ht="18.75" customHeight="1" spans="1:23">
      <c r="A40" s="55" t="s">
        <v>56</v>
      </c>
      <c r="B40" s="8" t="s">
        <v>226</v>
      </c>
      <c r="C40" s="9" t="s">
        <v>227</v>
      </c>
      <c r="D40" s="8" t="s">
        <v>107</v>
      </c>
      <c r="E40" s="8" t="s">
        <v>108</v>
      </c>
      <c r="F40" s="8" t="s">
        <v>228</v>
      </c>
      <c r="G40" s="8" t="s">
        <v>229</v>
      </c>
      <c r="H40" s="16">
        <v>50000</v>
      </c>
      <c r="I40" s="16">
        <v>50000</v>
      </c>
      <c r="J40" s="16"/>
      <c r="K40" s="16"/>
      <c r="L40" s="16">
        <v>50000</v>
      </c>
      <c r="M40" s="16"/>
      <c r="N40" s="16"/>
      <c r="O40" s="16"/>
      <c r="P40" s="23"/>
      <c r="Q40" s="16"/>
      <c r="R40" s="16"/>
      <c r="S40" s="16"/>
      <c r="T40" s="16"/>
      <c r="U40" s="16"/>
      <c r="V40" s="16"/>
      <c r="W40" s="16"/>
    </row>
    <row r="41" ht="18.75" customHeight="1" spans="1:23">
      <c r="A41" s="55" t="s">
        <v>59</v>
      </c>
      <c r="B41" s="8" t="s">
        <v>230</v>
      </c>
      <c r="C41" s="9" t="s">
        <v>174</v>
      </c>
      <c r="D41" s="8" t="s">
        <v>85</v>
      </c>
      <c r="E41" s="8" t="s">
        <v>86</v>
      </c>
      <c r="F41" s="8" t="s">
        <v>167</v>
      </c>
      <c r="G41" s="8" t="s">
        <v>168</v>
      </c>
      <c r="H41" s="16">
        <v>361956</v>
      </c>
      <c r="I41" s="16">
        <v>361956</v>
      </c>
      <c r="J41" s="16"/>
      <c r="K41" s="16"/>
      <c r="L41" s="16">
        <v>361956</v>
      </c>
      <c r="M41" s="16"/>
      <c r="N41" s="16"/>
      <c r="O41" s="16"/>
      <c r="P41" s="23"/>
      <c r="Q41" s="16"/>
      <c r="R41" s="16"/>
      <c r="S41" s="16"/>
      <c r="T41" s="16"/>
      <c r="U41" s="16"/>
      <c r="V41" s="16"/>
      <c r="W41" s="16"/>
    </row>
    <row r="42" ht="18.75" customHeight="1" spans="1:23">
      <c r="A42" s="55" t="s">
        <v>59</v>
      </c>
      <c r="B42" s="8" t="s">
        <v>230</v>
      </c>
      <c r="C42" s="9" t="s">
        <v>174</v>
      </c>
      <c r="D42" s="8" t="s">
        <v>85</v>
      </c>
      <c r="E42" s="8" t="s">
        <v>86</v>
      </c>
      <c r="F42" s="8" t="s">
        <v>169</v>
      </c>
      <c r="G42" s="8" t="s">
        <v>170</v>
      </c>
      <c r="H42" s="16">
        <v>28584</v>
      </c>
      <c r="I42" s="16">
        <v>28584</v>
      </c>
      <c r="J42" s="16"/>
      <c r="K42" s="16"/>
      <c r="L42" s="16">
        <v>28584</v>
      </c>
      <c r="M42" s="16"/>
      <c r="N42" s="16"/>
      <c r="O42" s="16"/>
      <c r="P42" s="23"/>
      <c r="Q42" s="16"/>
      <c r="R42" s="16"/>
      <c r="S42" s="16"/>
      <c r="T42" s="16"/>
      <c r="U42" s="16"/>
      <c r="V42" s="16"/>
      <c r="W42" s="16"/>
    </row>
    <row r="43" ht="18.75" customHeight="1" spans="1:23">
      <c r="A43" s="55" t="s">
        <v>59</v>
      </c>
      <c r="B43" s="8" t="s">
        <v>230</v>
      </c>
      <c r="C43" s="9" t="s">
        <v>174</v>
      </c>
      <c r="D43" s="8" t="s">
        <v>85</v>
      </c>
      <c r="E43" s="8" t="s">
        <v>86</v>
      </c>
      <c r="F43" s="8" t="s">
        <v>175</v>
      </c>
      <c r="G43" s="8" t="s">
        <v>176</v>
      </c>
      <c r="H43" s="16">
        <v>30163</v>
      </c>
      <c r="I43" s="16">
        <v>30163</v>
      </c>
      <c r="J43" s="16"/>
      <c r="K43" s="16"/>
      <c r="L43" s="16">
        <v>30163</v>
      </c>
      <c r="M43" s="16"/>
      <c r="N43" s="16"/>
      <c r="O43" s="16"/>
      <c r="P43" s="23"/>
      <c r="Q43" s="16"/>
      <c r="R43" s="16"/>
      <c r="S43" s="16"/>
      <c r="T43" s="16"/>
      <c r="U43" s="16"/>
      <c r="V43" s="16"/>
      <c r="W43" s="16"/>
    </row>
    <row r="44" ht="18.75" customHeight="1" spans="1:23">
      <c r="A44" s="55" t="s">
        <v>59</v>
      </c>
      <c r="B44" s="8" t="s">
        <v>230</v>
      </c>
      <c r="C44" s="9" t="s">
        <v>174</v>
      </c>
      <c r="D44" s="8" t="s">
        <v>85</v>
      </c>
      <c r="E44" s="8" t="s">
        <v>86</v>
      </c>
      <c r="F44" s="8" t="s">
        <v>175</v>
      </c>
      <c r="G44" s="8" t="s">
        <v>176</v>
      </c>
      <c r="H44" s="16">
        <v>74340</v>
      </c>
      <c r="I44" s="16">
        <v>74340</v>
      </c>
      <c r="J44" s="16"/>
      <c r="K44" s="16"/>
      <c r="L44" s="16">
        <v>74340</v>
      </c>
      <c r="M44" s="16"/>
      <c r="N44" s="16"/>
      <c r="O44" s="16"/>
      <c r="P44" s="23"/>
      <c r="Q44" s="16"/>
      <c r="R44" s="16"/>
      <c r="S44" s="16"/>
      <c r="T44" s="16"/>
      <c r="U44" s="16"/>
      <c r="V44" s="16"/>
      <c r="W44" s="16"/>
    </row>
    <row r="45" ht="18.75" customHeight="1" spans="1:23">
      <c r="A45" s="55" t="s">
        <v>59</v>
      </c>
      <c r="B45" s="8" t="s">
        <v>230</v>
      </c>
      <c r="C45" s="9" t="s">
        <v>174</v>
      </c>
      <c r="D45" s="8" t="s">
        <v>85</v>
      </c>
      <c r="E45" s="8" t="s">
        <v>86</v>
      </c>
      <c r="F45" s="8" t="s">
        <v>175</v>
      </c>
      <c r="G45" s="8" t="s">
        <v>176</v>
      </c>
      <c r="H45" s="16">
        <v>127464</v>
      </c>
      <c r="I45" s="16">
        <v>127464</v>
      </c>
      <c r="J45" s="16"/>
      <c r="K45" s="16"/>
      <c r="L45" s="16">
        <v>127464</v>
      </c>
      <c r="M45" s="16"/>
      <c r="N45" s="16"/>
      <c r="O45" s="16"/>
      <c r="P45" s="23"/>
      <c r="Q45" s="16"/>
      <c r="R45" s="16"/>
      <c r="S45" s="16"/>
      <c r="T45" s="16"/>
      <c r="U45" s="16"/>
      <c r="V45" s="16"/>
      <c r="W45" s="16"/>
    </row>
    <row r="46" ht="18.75" customHeight="1" spans="1:23">
      <c r="A46" s="55" t="s">
        <v>59</v>
      </c>
      <c r="B46" s="8" t="s">
        <v>230</v>
      </c>
      <c r="C46" s="9" t="s">
        <v>174</v>
      </c>
      <c r="D46" s="8" t="s">
        <v>85</v>
      </c>
      <c r="E46" s="8" t="s">
        <v>86</v>
      </c>
      <c r="F46" s="8" t="s">
        <v>175</v>
      </c>
      <c r="G46" s="8" t="s">
        <v>176</v>
      </c>
      <c r="H46" s="16">
        <v>129060</v>
      </c>
      <c r="I46" s="16">
        <v>129060</v>
      </c>
      <c r="J46" s="16"/>
      <c r="K46" s="16"/>
      <c r="L46" s="16">
        <v>129060</v>
      </c>
      <c r="M46" s="16"/>
      <c r="N46" s="16"/>
      <c r="O46" s="16"/>
      <c r="P46" s="23"/>
      <c r="Q46" s="16"/>
      <c r="R46" s="16"/>
      <c r="S46" s="16"/>
      <c r="T46" s="16"/>
      <c r="U46" s="16"/>
      <c r="V46" s="16"/>
      <c r="W46" s="16"/>
    </row>
    <row r="47" ht="18.75" customHeight="1" spans="1:23">
      <c r="A47" s="55" t="s">
        <v>59</v>
      </c>
      <c r="B47" s="8" t="s">
        <v>231</v>
      </c>
      <c r="C47" s="9" t="s">
        <v>178</v>
      </c>
      <c r="D47" s="8" t="s">
        <v>85</v>
      </c>
      <c r="E47" s="8" t="s">
        <v>86</v>
      </c>
      <c r="F47" s="8" t="s">
        <v>179</v>
      </c>
      <c r="G47" s="8" t="s">
        <v>180</v>
      </c>
      <c r="H47" s="16">
        <v>5841.83</v>
      </c>
      <c r="I47" s="16">
        <v>5841.83</v>
      </c>
      <c r="J47" s="16"/>
      <c r="K47" s="16"/>
      <c r="L47" s="16">
        <v>5841.83</v>
      </c>
      <c r="M47" s="16"/>
      <c r="N47" s="16"/>
      <c r="O47" s="16"/>
      <c r="P47" s="23"/>
      <c r="Q47" s="16"/>
      <c r="R47" s="16"/>
      <c r="S47" s="16"/>
      <c r="T47" s="16"/>
      <c r="U47" s="16"/>
      <c r="V47" s="16"/>
      <c r="W47" s="16"/>
    </row>
    <row r="48" ht="18.75" customHeight="1" spans="1:23">
      <c r="A48" s="55" t="s">
        <v>59</v>
      </c>
      <c r="B48" s="8" t="s">
        <v>231</v>
      </c>
      <c r="C48" s="9" t="s">
        <v>178</v>
      </c>
      <c r="D48" s="8" t="s">
        <v>101</v>
      </c>
      <c r="E48" s="8" t="s">
        <v>102</v>
      </c>
      <c r="F48" s="8" t="s">
        <v>181</v>
      </c>
      <c r="G48" s="8" t="s">
        <v>182</v>
      </c>
      <c r="H48" s="16">
        <v>133527.52</v>
      </c>
      <c r="I48" s="16">
        <v>133527.52</v>
      </c>
      <c r="J48" s="16"/>
      <c r="K48" s="16"/>
      <c r="L48" s="16">
        <v>133527.52</v>
      </c>
      <c r="M48" s="16"/>
      <c r="N48" s="16"/>
      <c r="O48" s="16"/>
      <c r="P48" s="23"/>
      <c r="Q48" s="16"/>
      <c r="R48" s="16"/>
      <c r="S48" s="16"/>
      <c r="T48" s="16"/>
      <c r="U48" s="16"/>
      <c r="V48" s="16"/>
      <c r="W48" s="16"/>
    </row>
    <row r="49" ht="18.75" customHeight="1" spans="1:23">
      <c r="A49" s="55" t="s">
        <v>59</v>
      </c>
      <c r="B49" s="8" t="s">
        <v>231</v>
      </c>
      <c r="C49" s="9" t="s">
        <v>178</v>
      </c>
      <c r="D49" s="8" t="s">
        <v>109</v>
      </c>
      <c r="E49" s="8" t="s">
        <v>110</v>
      </c>
      <c r="F49" s="8" t="s">
        <v>183</v>
      </c>
      <c r="G49" s="8" t="s">
        <v>184</v>
      </c>
      <c r="H49" s="16">
        <v>69267.4</v>
      </c>
      <c r="I49" s="16">
        <v>69267.4</v>
      </c>
      <c r="J49" s="16"/>
      <c r="K49" s="16"/>
      <c r="L49" s="16">
        <v>69267.4</v>
      </c>
      <c r="M49" s="16"/>
      <c r="N49" s="16"/>
      <c r="O49" s="16"/>
      <c r="P49" s="23"/>
      <c r="Q49" s="16"/>
      <c r="R49" s="16"/>
      <c r="S49" s="16"/>
      <c r="T49" s="16"/>
      <c r="U49" s="16"/>
      <c r="V49" s="16"/>
      <c r="W49" s="16"/>
    </row>
    <row r="50" ht="18.75" customHeight="1" spans="1:23">
      <c r="A50" s="55" t="s">
        <v>59</v>
      </c>
      <c r="B50" s="8" t="s">
        <v>231</v>
      </c>
      <c r="C50" s="9" t="s">
        <v>178</v>
      </c>
      <c r="D50" s="8" t="s">
        <v>111</v>
      </c>
      <c r="E50" s="8" t="s">
        <v>112</v>
      </c>
      <c r="F50" s="8" t="s">
        <v>185</v>
      </c>
      <c r="G50" s="8" t="s">
        <v>186</v>
      </c>
      <c r="H50" s="16">
        <v>72294.32</v>
      </c>
      <c r="I50" s="16">
        <v>72294.32</v>
      </c>
      <c r="J50" s="16"/>
      <c r="K50" s="16"/>
      <c r="L50" s="16">
        <v>72294.32</v>
      </c>
      <c r="M50" s="16"/>
      <c r="N50" s="16"/>
      <c r="O50" s="16"/>
      <c r="P50" s="23"/>
      <c r="Q50" s="16"/>
      <c r="R50" s="16"/>
      <c r="S50" s="16"/>
      <c r="T50" s="16"/>
      <c r="U50" s="16"/>
      <c r="V50" s="16"/>
      <c r="W50" s="16"/>
    </row>
    <row r="51" ht="18.75" customHeight="1" spans="1:23">
      <c r="A51" s="55" t="s">
        <v>59</v>
      </c>
      <c r="B51" s="8" t="s">
        <v>231</v>
      </c>
      <c r="C51" s="9" t="s">
        <v>178</v>
      </c>
      <c r="D51" s="8" t="s">
        <v>113</v>
      </c>
      <c r="E51" s="8" t="s">
        <v>114</v>
      </c>
      <c r="F51" s="8" t="s">
        <v>179</v>
      </c>
      <c r="G51" s="8" t="s">
        <v>180</v>
      </c>
      <c r="H51" s="16">
        <v>7766</v>
      </c>
      <c r="I51" s="16">
        <v>7766</v>
      </c>
      <c r="J51" s="16"/>
      <c r="K51" s="16"/>
      <c r="L51" s="16">
        <v>7766</v>
      </c>
      <c r="M51" s="16"/>
      <c r="N51" s="16"/>
      <c r="O51" s="16"/>
      <c r="P51" s="23"/>
      <c r="Q51" s="16"/>
      <c r="R51" s="16"/>
      <c r="S51" s="16"/>
      <c r="T51" s="16"/>
      <c r="U51" s="16"/>
      <c r="V51" s="16"/>
      <c r="W51" s="16"/>
    </row>
    <row r="52" ht="18.75" customHeight="1" spans="1:23">
      <c r="A52" s="55" t="s">
        <v>59</v>
      </c>
      <c r="B52" s="8" t="s">
        <v>231</v>
      </c>
      <c r="C52" s="9" t="s">
        <v>178</v>
      </c>
      <c r="D52" s="8" t="s">
        <v>113</v>
      </c>
      <c r="E52" s="8" t="s">
        <v>114</v>
      </c>
      <c r="F52" s="8" t="s">
        <v>179</v>
      </c>
      <c r="G52" s="8" t="s">
        <v>180</v>
      </c>
      <c r="H52" s="16">
        <v>3254.73</v>
      </c>
      <c r="I52" s="16">
        <v>3254.73</v>
      </c>
      <c r="J52" s="16"/>
      <c r="K52" s="16"/>
      <c r="L52" s="16">
        <v>3254.73</v>
      </c>
      <c r="M52" s="16"/>
      <c r="N52" s="16"/>
      <c r="O52" s="16"/>
      <c r="P52" s="23"/>
      <c r="Q52" s="16"/>
      <c r="R52" s="16"/>
      <c r="S52" s="16"/>
      <c r="T52" s="16"/>
      <c r="U52" s="16"/>
      <c r="V52" s="16"/>
      <c r="W52" s="16"/>
    </row>
    <row r="53" ht="18.75" customHeight="1" spans="1:23">
      <c r="A53" s="55" t="s">
        <v>59</v>
      </c>
      <c r="B53" s="8" t="s">
        <v>232</v>
      </c>
      <c r="C53" s="9" t="s">
        <v>120</v>
      </c>
      <c r="D53" s="8" t="s">
        <v>119</v>
      </c>
      <c r="E53" s="8" t="s">
        <v>120</v>
      </c>
      <c r="F53" s="8" t="s">
        <v>188</v>
      </c>
      <c r="G53" s="8" t="s">
        <v>120</v>
      </c>
      <c r="H53" s="16">
        <v>111084</v>
      </c>
      <c r="I53" s="16">
        <v>111084</v>
      </c>
      <c r="J53" s="16"/>
      <c r="K53" s="16"/>
      <c r="L53" s="16">
        <v>111084</v>
      </c>
      <c r="M53" s="16"/>
      <c r="N53" s="16"/>
      <c r="O53" s="16"/>
      <c r="P53" s="23"/>
      <c r="Q53" s="16"/>
      <c r="R53" s="16"/>
      <c r="S53" s="16"/>
      <c r="T53" s="16"/>
      <c r="U53" s="16"/>
      <c r="V53" s="16"/>
      <c r="W53" s="16"/>
    </row>
    <row r="54" ht="18.75" customHeight="1" spans="1:23">
      <c r="A54" s="55" t="s">
        <v>59</v>
      </c>
      <c r="B54" s="8" t="s">
        <v>233</v>
      </c>
      <c r="C54" s="9" t="s">
        <v>190</v>
      </c>
      <c r="D54" s="8" t="s">
        <v>99</v>
      </c>
      <c r="E54" s="8" t="s">
        <v>100</v>
      </c>
      <c r="F54" s="8" t="s">
        <v>191</v>
      </c>
      <c r="G54" s="8" t="s">
        <v>192</v>
      </c>
      <c r="H54" s="16">
        <v>201600</v>
      </c>
      <c r="I54" s="16">
        <v>201600</v>
      </c>
      <c r="J54" s="16"/>
      <c r="K54" s="16"/>
      <c r="L54" s="16">
        <v>201600</v>
      </c>
      <c r="M54" s="16"/>
      <c r="N54" s="16"/>
      <c r="O54" s="16"/>
      <c r="P54" s="23"/>
      <c r="Q54" s="16"/>
      <c r="R54" s="16"/>
      <c r="S54" s="16"/>
      <c r="T54" s="16"/>
      <c r="U54" s="16"/>
      <c r="V54" s="16"/>
      <c r="W54" s="16"/>
    </row>
    <row r="55" ht="18.75" customHeight="1" spans="1:23">
      <c r="A55" s="55" t="s">
        <v>59</v>
      </c>
      <c r="B55" s="8" t="s">
        <v>234</v>
      </c>
      <c r="C55" s="9" t="s">
        <v>144</v>
      </c>
      <c r="D55" s="8" t="s">
        <v>85</v>
      </c>
      <c r="E55" s="8" t="s">
        <v>86</v>
      </c>
      <c r="F55" s="8" t="s">
        <v>198</v>
      </c>
      <c r="G55" s="8" t="s">
        <v>144</v>
      </c>
      <c r="H55" s="16">
        <v>4800</v>
      </c>
      <c r="I55" s="16">
        <v>4800</v>
      </c>
      <c r="J55" s="16"/>
      <c r="K55" s="16"/>
      <c r="L55" s="16">
        <v>4800</v>
      </c>
      <c r="M55" s="16"/>
      <c r="N55" s="16"/>
      <c r="O55" s="16"/>
      <c r="P55" s="23"/>
      <c r="Q55" s="16"/>
      <c r="R55" s="16"/>
      <c r="S55" s="16"/>
      <c r="T55" s="16"/>
      <c r="U55" s="16"/>
      <c r="V55" s="16"/>
      <c r="W55" s="16"/>
    </row>
    <row r="56" ht="18.75" customHeight="1" spans="1:23">
      <c r="A56" s="55" t="s">
        <v>59</v>
      </c>
      <c r="B56" s="8" t="s">
        <v>235</v>
      </c>
      <c r="C56" s="9" t="s">
        <v>204</v>
      </c>
      <c r="D56" s="8" t="s">
        <v>85</v>
      </c>
      <c r="E56" s="8" t="s">
        <v>86</v>
      </c>
      <c r="F56" s="8" t="s">
        <v>205</v>
      </c>
      <c r="G56" s="8" t="s">
        <v>204</v>
      </c>
      <c r="H56" s="16">
        <v>8000</v>
      </c>
      <c r="I56" s="16">
        <v>8000</v>
      </c>
      <c r="J56" s="16"/>
      <c r="K56" s="16"/>
      <c r="L56" s="16">
        <v>8000</v>
      </c>
      <c r="M56" s="16"/>
      <c r="N56" s="16"/>
      <c r="O56" s="16"/>
      <c r="P56" s="23"/>
      <c r="Q56" s="16"/>
      <c r="R56" s="16"/>
      <c r="S56" s="16"/>
      <c r="T56" s="16"/>
      <c r="U56" s="16"/>
      <c r="V56" s="16"/>
      <c r="W56" s="16"/>
    </row>
    <row r="57" ht="18.75" customHeight="1" spans="1:23">
      <c r="A57" s="55" t="s">
        <v>59</v>
      </c>
      <c r="B57" s="8" t="s">
        <v>236</v>
      </c>
      <c r="C57" s="9" t="s">
        <v>207</v>
      </c>
      <c r="D57" s="8" t="s">
        <v>85</v>
      </c>
      <c r="E57" s="8" t="s">
        <v>86</v>
      </c>
      <c r="F57" s="8" t="s">
        <v>208</v>
      </c>
      <c r="G57" s="8" t="s">
        <v>209</v>
      </c>
      <c r="H57" s="16">
        <v>27200</v>
      </c>
      <c r="I57" s="16">
        <v>27200</v>
      </c>
      <c r="J57" s="16"/>
      <c r="K57" s="16"/>
      <c r="L57" s="16">
        <v>27200</v>
      </c>
      <c r="M57" s="16"/>
      <c r="N57" s="16"/>
      <c r="O57" s="16"/>
      <c r="P57" s="23"/>
      <c r="Q57" s="16"/>
      <c r="R57" s="16"/>
      <c r="S57" s="16"/>
      <c r="T57" s="16"/>
      <c r="U57" s="16"/>
      <c r="V57" s="16"/>
      <c r="W57" s="16"/>
    </row>
    <row r="58" ht="18.75" customHeight="1" spans="1:23">
      <c r="A58" s="55" t="s">
        <v>59</v>
      </c>
      <c r="B58" s="8" t="s">
        <v>237</v>
      </c>
      <c r="C58" s="9" t="s">
        <v>211</v>
      </c>
      <c r="D58" s="8" t="s">
        <v>85</v>
      </c>
      <c r="E58" s="8" t="s">
        <v>86</v>
      </c>
      <c r="F58" s="8" t="s">
        <v>212</v>
      </c>
      <c r="G58" s="8" t="s">
        <v>211</v>
      </c>
      <c r="H58" s="16">
        <v>16000</v>
      </c>
      <c r="I58" s="16">
        <v>16000</v>
      </c>
      <c r="J58" s="16"/>
      <c r="K58" s="16"/>
      <c r="L58" s="16">
        <v>16000</v>
      </c>
      <c r="M58" s="16"/>
      <c r="N58" s="16"/>
      <c r="O58" s="16"/>
      <c r="P58" s="23"/>
      <c r="Q58" s="16"/>
      <c r="R58" s="16"/>
      <c r="S58" s="16"/>
      <c r="T58" s="16"/>
      <c r="U58" s="16"/>
      <c r="V58" s="16"/>
      <c r="W58" s="16"/>
    </row>
    <row r="59" ht="18.75" customHeight="1" spans="1:23">
      <c r="A59" s="55" t="s">
        <v>59</v>
      </c>
      <c r="B59" s="8" t="s">
        <v>238</v>
      </c>
      <c r="C59" s="9" t="s">
        <v>218</v>
      </c>
      <c r="D59" s="8" t="s">
        <v>85</v>
      </c>
      <c r="E59" s="8" t="s">
        <v>86</v>
      </c>
      <c r="F59" s="8" t="s">
        <v>175</v>
      </c>
      <c r="G59" s="8" t="s">
        <v>176</v>
      </c>
      <c r="H59" s="16">
        <v>144000</v>
      </c>
      <c r="I59" s="16">
        <v>144000</v>
      </c>
      <c r="J59" s="16"/>
      <c r="K59" s="16"/>
      <c r="L59" s="16">
        <v>144000</v>
      </c>
      <c r="M59" s="16"/>
      <c r="N59" s="16"/>
      <c r="O59" s="16"/>
      <c r="P59" s="23"/>
      <c r="Q59" s="16"/>
      <c r="R59" s="16"/>
      <c r="S59" s="16"/>
      <c r="T59" s="16"/>
      <c r="U59" s="16"/>
      <c r="V59" s="16"/>
      <c r="W59" s="16"/>
    </row>
    <row r="60" ht="18.75" customHeight="1" spans="1:23">
      <c r="A60" s="55" t="s">
        <v>59</v>
      </c>
      <c r="B60" s="8" t="s">
        <v>239</v>
      </c>
      <c r="C60" s="9" t="s">
        <v>220</v>
      </c>
      <c r="D60" s="8" t="s">
        <v>85</v>
      </c>
      <c r="E60" s="8" t="s">
        <v>86</v>
      </c>
      <c r="F60" s="8" t="s">
        <v>221</v>
      </c>
      <c r="G60" s="8" t="s">
        <v>220</v>
      </c>
      <c r="H60" s="16">
        <v>8000</v>
      </c>
      <c r="I60" s="16">
        <v>8000</v>
      </c>
      <c r="J60" s="16"/>
      <c r="K60" s="16"/>
      <c r="L60" s="16">
        <v>8000</v>
      </c>
      <c r="M60" s="16"/>
      <c r="N60" s="16"/>
      <c r="O60" s="16"/>
      <c r="P60" s="23"/>
      <c r="Q60" s="16"/>
      <c r="R60" s="16"/>
      <c r="S60" s="16"/>
      <c r="T60" s="16"/>
      <c r="U60" s="16"/>
      <c r="V60" s="16"/>
      <c r="W60" s="16"/>
    </row>
    <row r="61" ht="18.75" customHeight="1" spans="1:23">
      <c r="A61" s="55" t="s">
        <v>61</v>
      </c>
      <c r="B61" s="8" t="s">
        <v>240</v>
      </c>
      <c r="C61" s="9" t="s">
        <v>174</v>
      </c>
      <c r="D61" s="8" t="s">
        <v>87</v>
      </c>
      <c r="E61" s="8" t="s">
        <v>88</v>
      </c>
      <c r="F61" s="8" t="s">
        <v>167</v>
      </c>
      <c r="G61" s="8" t="s">
        <v>168</v>
      </c>
      <c r="H61" s="16">
        <v>486564</v>
      </c>
      <c r="I61" s="16">
        <v>486564</v>
      </c>
      <c r="J61" s="16"/>
      <c r="K61" s="16"/>
      <c r="L61" s="16">
        <v>486564</v>
      </c>
      <c r="M61" s="16"/>
      <c r="N61" s="16"/>
      <c r="O61" s="16"/>
      <c r="P61" s="23"/>
      <c r="Q61" s="16"/>
      <c r="R61" s="16"/>
      <c r="S61" s="16"/>
      <c r="T61" s="16"/>
      <c r="U61" s="16"/>
      <c r="V61" s="16"/>
      <c r="W61" s="16"/>
    </row>
    <row r="62" ht="18.75" customHeight="1" spans="1:23">
      <c r="A62" s="55" t="s">
        <v>61</v>
      </c>
      <c r="B62" s="8" t="s">
        <v>240</v>
      </c>
      <c r="C62" s="9" t="s">
        <v>174</v>
      </c>
      <c r="D62" s="8" t="s">
        <v>87</v>
      </c>
      <c r="E62" s="8" t="s">
        <v>88</v>
      </c>
      <c r="F62" s="8" t="s">
        <v>169</v>
      </c>
      <c r="G62" s="8" t="s">
        <v>170</v>
      </c>
      <c r="H62" s="16">
        <v>31656</v>
      </c>
      <c r="I62" s="16">
        <v>31656</v>
      </c>
      <c r="J62" s="16"/>
      <c r="K62" s="16"/>
      <c r="L62" s="16">
        <v>31656</v>
      </c>
      <c r="M62" s="16"/>
      <c r="N62" s="16"/>
      <c r="O62" s="16"/>
      <c r="P62" s="23"/>
      <c r="Q62" s="16"/>
      <c r="R62" s="16"/>
      <c r="S62" s="16"/>
      <c r="T62" s="16"/>
      <c r="U62" s="16"/>
      <c r="V62" s="16"/>
      <c r="W62" s="16"/>
    </row>
    <row r="63" ht="18.75" customHeight="1" spans="1:23">
      <c r="A63" s="55" t="s">
        <v>61</v>
      </c>
      <c r="B63" s="8" t="s">
        <v>240</v>
      </c>
      <c r="C63" s="9" t="s">
        <v>174</v>
      </c>
      <c r="D63" s="8" t="s">
        <v>87</v>
      </c>
      <c r="E63" s="8" t="s">
        <v>88</v>
      </c>
      <c r="F63" s="8" t="s">
        <v>175</v>
      </c>
      <c r="G63" s="8" t="s">
        <v>176</v>
      </c>
      <c r="H63" s="16">
        <v>40547</v>
      </c>
      <c r="I63" s="16">
        <v>40547</v>
      </c>
      <c r="J63" s="16"/>
      <c r="K63" s="16"/>
      <c r="L63" s="16">
        <v>40547</v>
      </c>
      <c r="M63" s="16"/>
      <c r="N63" s="16"/>
      <c r="O63" s="16"/>
      <c r="P63" s="23"/>
      <c r="Q63" s="16"/>
      <c r="R63" s="16"/>
      <c r="S63" s="16"/>
      <c r="T63" s="16"/>
      <c r="U63" s="16"/>
      <c r="V63" s="16"/>
      <c r="W63" s="16"/>
    </row>
    <row r="64" ht="18.75" customHeight="1" spans="1:23">
      <c r="A64" s="55" t="s">
        <v>61</v>
      </c>
      <c r="B64" s="8" t="s">
        <v>240</v>
      </c>
      <c r="C64" s="9" t="s">
        <v>174</v>
      </c>
      <c r="D64" s="8" t="s">
        <v>87</v>
      </c>
      <c r="E64" s="8" t="s">
        <v>88</v>
      </c>
      <c r="F64" s="8" t="s">
        <v>175</v>
      </c>
      <c r="G64" s="8" t="s">
        <v>176</v>
      </c>
      <c r="H64" s="16">
        <v>95280</v>
      </c>
      <c r="I64" s="16">
        <v>95280</v>
      </c>
      <c r="J64" s="16"/>
      <c r="K64" s="16"/>
      <c r="L64" s="16">
        <v>95280</v>
      </c>
      <c r="M64" s="16"/>
      <c r="N64" s="16"/>
      <c r="O64" s="16"/>
      <c r="P64" s="23"/>
      <c r="Q64" s="16"/>
      <c r="R64" s="16"/>
      <c r="S64" s="16"/>
      <c r="T64" s="16"/>
      <c r="U64" s="16"/>
      <c r="V64" s="16"/>
      <c r="W64" s="16"/>
    </row>
    <row r="65" ht="18.75" customHeight="1" spans="1:23">
      <c r="A65" s="55" t="s">
        <v>61</v>
      </c>
      <c r="B65" s="8" t="s">
        <v>240</v>
      </c>
      <c r="C65" s="9" t="s">
        <v>174</v>
      </c>
      <c r="D65" s="8" t="s">
        <v>87</v>
      </c>
      <c r="E65" s="8" t="s">
        <v>88</v>
      </c>
      <c r="F65" s="8" t="s">
        <v>175</v>
      </c>
      <c r="G65" s="8" t="s">
        <v>176</v>
      </c>
      <c r="H65" s="16">
        <v>160944</v>
      </c>
      <c r="I65" s="16">
        <v>160944</v>
      </c>
      <c r="J65" s="16"/>
      <c r="K65" s="16"/>
      <c r="L65" s="16">
        <v>160944</v>
      </c>
      <c r="M65" s="16"/>
      <c r="N65" s="16"/>
      <c r="O65" s="16"/>
      <c r="P65" s="23"/>
      <c r="Q65" s="16"/>
      <c r="R65" s="16"/>
      <c r="S65" s="16"/>
      <c r="T65" s="16"/>
      <c r="U65" s="16"/>
      <c r="V65" s="16"/>
      <c r="W65" s="16"/>
    </row>
    <row r="66" ht="18.75" customHeight="1" spans="1:23">
      <c r="A66" s="55" t="s">
        <v>61</v>
      </c>
      <c r="B66" s="8" t="s">
        <v>240</v>
      </c>
      <c r="C66" s="9" t="s">
        <v>174</v>
      </c>
      <c r="D66" s="8" t="s">
        <v>87</v>
      </c>
      <c r="E66" s="8" t="s">
        <v>88</v>
      </c>
      <c r="F66" s="8" t="s">
        <v>175</v>
      </c>
      <c r="G66" s="8" t="s">
        <v>176</v>
      </c>
      <c r="H66" s="16">
        <v>163680</v>
      </c>
      <c r="I66" s="16">
        <v>163680</v>
      </c>
      <c r="J66" s="16"/>
      <c r="K66" s="16"/>
      <c r="L66" s="16">
        <v>163680</v>
      </c>
      <c r="M66" s="16"/>
      <c r="N66" s="16"/>
      <c r="O66" s="16"/>
      <c r="P66" s="23"/>
      <c r="Q66" s="16"/>
      <c r="R66" s="16"/>
      <c r="S66" s="16"/>
      <c r="T66" s="16"/>
      <c r="U66" s="16"/>
      <c r="V66" s="16"/>
      <c r="W66" s="16"/>
    </row>
    <row r="67" ht="18.75" customHeight="1" spans="1:23">
      <c r="A67" s="55" t="s">
        <v>61</v>
      </c>
      <c r="B67" s="8" t="s">
        <v>241</v>
      </c>
      <c r="C67" s="9" t="s">
        <v>178</v>
      </c>
      <c r="D67" s="8" t="s">
        <v>87</v>
      </c>
      <c r="E67" s="8" t="s">
        <v>88</v>
      </c>
      <c r="F67" s="8" t="s">
        <v>179</v>
      </c>
      <c r="G67" s="8" t="s">
        <v>180</v>
      </c>
      <c r="H67" s="16">
        <v>7661.8</v>
      </c>
      <c r="I67" s="16">
        <v>7661.8</v>
      </c>
      <c r="J67" s="16"/>
      <c r="K67" s="16"/>
      <c r="L67" s="16">
        <v>7661.8</v>
      </c>
      <c r="M67" s="16"/>
      <c r="N67" s="16"/>
      <c r="O67" s="16"/>
      <c r="P67" s="23"/>
      <c r="Q67" s="16"/>
      <c r="R67" s="16"/>
      <c r="S67" s="16"/>
      <c r="T67" s="16"/>
      <c r="U67" s="16"/>
      <c r="V67" s="16"/>
      <c r="W67" s="16"/>
    </row>
    <row r="68" ht="18.75" customHeight="1" spans="1:23">
      <c r="A68" s="55" t="s">
        <v>61</v>
      </c>
      <c r="B68" s="8" t="s">
        <v>241</v>
      </c>
      <c r="C68" s="9" t="s">
        <v>178</v>
      </c>
      <c r="D68" s="8" t="s">
        <v>101</v>
      </c>
      <c r="E68" s="8" t="s">
        <v>102</v>
      </c>
      <c r="F68" s="8" t="s">
        <v>181</v>
      </c>
      <c r="G68" s="8" t="s">
        <v>182</v>
      </c>
      <c r="H68" s="16">
        <v>175126.88</v>
      </c>
      <c r="I68" s="16">
        <v>175126.88</v>
      </c>
      <c r="J68" s="16"/>
      <c r="K68" s="16"/>
      <c r="L68" s="16">
        <v>175126.88</v>
      </c>
      <c r="M68" s="16"/>
      <c r="N68" s="16"/>
      <c r="O68" s="16"/>
      <c r="P68" s="23"/>
      <c r="Q68" s="16"/>
      <c r="R68" s="16"/>
      <c r="S68" s="16"/>
      <c r="T68" s="16"/>
      <c r="U68" s="16"/>
      <c r="V68" s="16"/>
      <c r="W68" s="16"/>
    </row>
    <row r="69" ht="18.75" customHeight="1" spans="1:23">
      <c r="A69" s="55" t="s">
        <v>61</v>
      </c>
      <c r="B69" s="8" t="s">
        <v>241</v>
      </c>
      <c r="C69" s="9" t="s">
        <v>178</v>
      </c>
      <c r="D69" s="8" t="s">
        <v>109</v>
      </c>
      <c r="E69" s="8" t="s">
        <v>110</v>
      </c>
      <c r="F69" s="8" t="s">
        <v>183</v>
      </c>
      <c r="G69" s="8" t="s">
        <v>184</v>
      </c>
      <c r="H69" s="16">
        <v>90847.07</v>
      </c>
      <c r="I69" s="16">
        <v>90847.07</v>
      </c>
      <c r="J69" s="16"/>
      <c r="K69" s="16"/>
      <c r="L69" s="16">
        <v>90847.07</v>
      </c>
      <c r="M69" s="16"/>
      <c r="N69" s="16"/>
      <c r="O69" s="16"/>
      <c r="P69" s="23"/>
      <c r="Q69" s="16"/>
      <c r="R69" s="16"/>
      <c r="S69" s="16"/>
      <c r="T69" s="16"/>
      <c r="U69" s="16"/>
      <c r="V69" s="16"/>
      <c r="W69" s="16"/>
    </row>
    <row r="70" ht="18.75" customHeight="1" spans="1:23">
      <c r="A70" s="55" t="s">
        <v>61</v>
      </c>
      <c r="B70" s="8" t="s">
        <v>241</v>
      </c>
      <c r="C70" s="9" t="s">
        <v>178</v>
      </c>
      <c r="D70" s="8" t="s">
        <v>111</v>
      </c>
      <c r="E70" s="8" t="s">
        <v>112</v>
      </c>
      <c r="F70" s="8" t="s">
        <v>185</v>
      </c>
      <c r="G70" s="8" t="s">
        <v>186</v>
      </c>
      <c r="H70" s="16">
        <v>57523.81</v>
      </c>
      <c r="I70" s="16">
        <v>57523.81</v>
      </c>
      <c r="J70" s="16"/>
      <c r="K70" s="16"/>
      <c r="L70" s="16">
        <v>57523.81</v>
      </c>
      <c r="M70" s="16"/>
      <c r="N70" s="16"/>
      <c r="O70" s="16"/>
      <c r="P70" s="23"/>
      <c r="Q70" s="16"/>
      <c r="R70" s="16"/>
      <c r="S70" s="16"/>
      <c r="T70" s="16"/>
      <c r="U70" s="16"/>
      <c r="V70" s="16"/>
      <c r="W70" s="16"/>
    </row>
    <row r="71" ht="18.75" customHeight="1" spans="1:23">
      <c r="A71" s="55" t="s">
        <v>61</v>
      </c>
      <c r="B71" s="8" t="s">
        <v>241</v>
      </c>
      <c r="C71" s="9" t="s">
        <v>178</v>
      </c>
      <c r="D71" s="8" t="s">
        <v>113</v>
      </c>
      <c r="E71" s="8" t="s">
        <v>114</v>
      </c>
      <c r="F71" s="8" t="s">
        <v>179</v>
      </c>
      <c r="G71" s="8" t="s">
        <v>180</v>
      </c>
      <c r="H71" s="16">
        <v>5295</v>
      </c>
      <c r="I71" s="16">
        <v>5295</v>
      </c>
      <c r="J71" s="16"/>
      <c r="K71" s="16"/>
      <c r="L71" s="16">
        <v>5295</v>
      </c>
      <c r="M71" s="16"/>
      <c r="N71" s="16"/>
      <c r="O71" s="16"/>
      <c r="P71" s="23"/>
      <c r="Q71" s="16"/>
      <c r="R71" s="16"/>
      <c r="S71" s="16"/>
      <c r="T71" s="16"/>
      <c r="U71" s="16"/>
      <c r="V71" s="16"/>
      <c r="W71" s="16"/>
    </row>
    <row r="72" ht="18.75" customHeight="1" spans="1:23">
      <c r="A72" s="55" t="s">
        <v>61</v>
      </c>
      <c r="B72" s="8" t="s">
        <v>241</v>
      </c>
      <c r="C72" s="9" t="s">
        <v>178</v>
      </c>
      <c r="D72" s="8" t="s">
        <v>113</v>
      </c>
      <c r="E72" s="8" t="s">
        <v>114</v>
      </c>
      <c r="F72" s="8" t="s">
        <v>179</v>
      </c>
      <c r="G72" s="8" t="s">
        <v>180</v>
      </c>
      <c r="H72" s="16">
        <v>4268.72</v>
      </c>
      <c r="I72" s="16">
        <v>4268.72</v>
      </c>
      <c r="J72" s="16"/>
      <c r="K72" s="16"/>
      <c r="L72" s="16">
        <v>4268.72</v>
      </c>
      <c r="M72" s="16"/>
      <c r="N72" s="16"/>
      <c r="O72" s="16"/>
      <c r="P72" s="23"/>
      <c r="Q72" s="16"/>
      <c r="R72" s="16"/>
      <c r="S72" s="16"/>
      <c r="T72" s="16"/>
      <c r="U72" s="16"/>
      <c r="V72" s="16"/>
      <c r="W72" s="16"/>
    </row>
    <row r="73" ht="18.75" customHeight="1" spans="1:23">
      <c r="A73" s="55" t="s">
        <v>61</v>
      </c>
      <c r="B73" s="8" t="s">
        <v>242</v>
      </c>
      <c r="C73" s="9" t="s">
        <v>120</v>
      </c>
      <c r="D73" s="8" t="s">
        <v>119</v>
      </c>
      <c r="E73" s="8" t="s">
        <v>120</v>
      </c>
      <c r="F73" s="8" t="s">
        <v>188</v>
      </c>
      <c r="G73" s="8" t="s">
        <v>120</v>
      </c>
      <c r="H73" s="16">
        <v>141840</v>
      </c>
      <c r="I73" s="16">
        <v>141840</v>
      </c>
      <c r="J73" s="16"/>
      <c r="K73" s="16"/>
      <c r="L73" s="16">
        <v>141840</v>
      </c>
      <c r="M73" s="16"/>
      <c r="N73" s="16"/>
      <c r="O73" s="16"/>
      <c r="P73" s="23"/>
      <c r="Q73" s="16"/>
      <c r="R73" s="16"/>
      <c r="S73" s="16"/>
      <c r="T73" s="16"/>
      <c r="U73" s="16"/>
      <c r="V73" s="16"/>
      <c r="W73" s="16"/>
    </row>
    <row r="74" ht="18.75" customHeight="1" spans="1:23">
      <c r="A74" s="55" t="s">
        <v>61</v>
      </c>
      <c r="B74" s="8" t="s">
        <v>243</v>
      </c>
      <c r="C74" s="9" t="s">
        <v>190</v>
      </c>
      <c r="D74" s="8" t="s">
        <v>99</v>
      </c>
      <c r="E74" s="8" t="s">
        <v>100</v>
      </c>
      <c r="F74" s="8" t="s">
        <v>191</v>
      </c>
      <c r="G74" s="8" t="s">
        <v>192</v>
      </c>
      <c r="H74" s="16">
        <v>72000</v>
      </c>
      <c r="I74" s="16">
        <v>72000</v>
      </c>
      <c r="J74" s="16"/>
      <c r="K74" s="16"/>
      <c r="L74" s="16">
        <v>72000</v>
      </c>
      <c r="M74" s="16"/>
      <c r="N74" s="16"/>
      <c r="O74" s="16"/>
      <c r="P74" s="23"/>
      <c r="Q74" s="16"/>
      <c r="R74" s="16"/>
      <c r="S74" s="16"/>
      <c r="T74" s="16"/>
      <c r="U74" s="16"/>
      <c r="V74" s="16"/>
      <c r="W74" s="16"/>
    </row>
    <row r="75" ht="18.75" customHeight="1" spans="1:23">
      <c r="A75" s="55" t="s">
        <v>61</v>
      </c>
      <c r="B75" s="8" t="s">
        <v>244</v>
      </c>
      <c r="C75" s="9" t="s">
        <v>144</v>
      </c>
      <c r="D75" s="8" t="s">
        <v>87</v>
      </c>
      <c r="E75" s="8" t="s">
        <v>88</v>
      </c>
      <c r="F75" s="8" t="s">
        <v>198</v>
      </c>
      <c r="G75" s="8" t="s">
        <v>144</v>
      </c>
      <c r="H75" s="16">
        <v>6000</v>
      </c>
      <c r="I75" s="16">
        <v>6000</v>
      </c>
      <c r="J75" s="16"/>
      <c r="K75" s="16"/>
      <c r="L75" s="16">
        <v>6000</v>
      </c>
      <c r="M75" s="16"/>
      <c r="N75" s="16"/>
      <c r="O75" s="16"/>
      <c r="P75" s="23"/>
      <c r="Q75" s="16"/>
      <c r="R75" s="16"/>
      <c r="S75" s="16"/>
      <c r="T75" s="16"/>
      <c r="U75" s="16"/>
      <c r="V75" s="16"/>
      <c r="W75" s="16"/>
    </row>
    <row r="76" ht="18.75" customHeight="1" spans="1:23">
      <c r="A76" s="55" t="s">
        <v>61</v>
      </c>
      <c r="B76" s="8" t="s">
        <v>245</v>
      </c>
      <c r="C76" s="9" t="s">
        <v>204</v>
      </c>
      <c r="D76" s="8" t="s">
        <v>87</v>
      </c>
      <c r="E76" s="8" t="s">
        <v>88</v>
      </c>
      <c r="F76" s="8" t="s">
        <v>205</v>
      </c>
      <c r="G76" s="8" t="s">
        <v>204</v>
      </c>
      <c r="H76" s="16">
        <v>10000</v>
      </c>
      <c r="I76" s="16">
        <v>10000</v>
      </c>
      <c r="J76" s="16"/>
      <c r="K76" s="16"/>
      <c r="L76" s="16">
        <v>10000</v>
      </c>
      <c r="M76" s="16"/>
      <c r="N76" s="16"/>
      <c r="O76" s="16"/>
      <c r="P76" s="23"/>
      <c r="Q76" s="16"/>
      <c r="R76" s="16"/>
      <c r="S76" s="16"/>
      <c r="T76" s="16"/>
      <c r="U76" s="16"/>
      <c r="V76" s="16"/>
      <c r="W76" s="16"/>
    </row>
    <row r="77" ht="18.75" customHeight="1" spans="1:23">
      <c r="A77" s="55" t="s">
        <v>61</v>
      </c>
      <c r="B77" s="8" t="s">
        <v>246</v>
      </c>
      <c r="C77" s="9" t="s">
        <v>207</v>
      </c>
      <c r="D77" s="8" t="s">
        <v>87</v>
      </c>
      <c r="E77" s="8" t="s">
        <v>88</v>
      </c>
      <c r="F77" s="8" t="s">
        <v>208</v>
      </c>
      <c r="G77" s="8" t="s">
        <v>209</v>
      </c>
      <c r="H77" s="16">
        <v>34000</v>
      </c>
      <c r="I77" s="16">
        <v>34000</v>
      </c>
      <c r="J77" s="16"/>
      <c r="K77" s="16"/>
      <c r="L77" s="16">
        <v>34000</v>
      </c>
      <c r="M77" s="16"/>
      <c r="N77" s="16"/>
      <c r="O77" s="16"/>
      <c r="P77" s="23"/>
      <c r="Q77" s="16"/>
      <c r="R77" s="16"/>
      <c r="S77" s="16"/>
      <c r="T77" s="16"/>
      <c r="U77" s="16"/>
      <c r="V77" s="16"/>
      <c r="W77" s="16"/>
    </row>
    <row r="78" ht="18.75" customHeight="1" spans="1:23">
      <c r="A78" s="55" t="s">
        <v>61</v>
      </c>
      <c r="B78" s="8" t="s">
        <v>247</v>
      </c>
      <c r="C78" s="9" t="s">
        <v>211</v>
      </c>
      <c r="D78" s="8" t="s">
        <v>87</v>
      </c>
      <c r="E78" s="8" t="s">
        <v>88</v>
      </c>
      <c r="F78" s="8" t="s">
        <v>212</v>
      </c>
      <c r="G78" s="8" t="s">
        <v>211</v>
      </c>
      <c r="H78" s="16">
        <v>20000</v>
      </c>
      <c r="I78" s="16">
        <v>20000</v>
      </c>
      <c r="J78" s="16"/>
      <c r="K78" s="16"/>
      <c r="L78" s="16">
        <v>20000</v>
      </c>
      <c r="M78" s="16"/>
      <c r="N78" s="16"/>
      <c r="O78" s="16"/>
      <c r="P78" s="23"/>
      <c r="Q78" s="16"/>
      <c r="R78" s="16"/>
      <c r="S78" s="16"/>
      <c r="T78" s="16"/>
      <c r="U78" s="16"/>
      <c r="V78" s="16"/>
      <c r="W78" s="16"/>
    </row>
    <row r="79" ht="18.75" customHeight="1" spans="1:23">
      <c r="A79" s="55" t="s">
        <v>61</v>
      </c>
      <c r="B79" s="8" t="s">
        <v>248</v>
      </c>
      <c r="C79" s="9" t="s">
        <v>218</v>
      </c>
      <c r="D79" s="8" t="s">
        <v>87</v>
      </c>
      <c r="E79" s="8" t="s">
        <v>88</v>
      </c>
      <c r="F79" s="8" t="s">
        <v>175</v>
      </c>
      <c r="G79" s="8" t="s">
        <v>176</v>
      </c>
      <c r="H79" s="16">
        <v>180000</v>
      </c>
      <c r="I79" s="16">
        <v>180000</v>
      </c>
      <c r="J79" s="16"/>
      <c r="K79" s="16"/>
      <c r="L79" s="16">
        <v>180000</v>
      </c>
      <c r="M79" s="16"/>
      <c r="N79" s="16"/>
      <c r="O79" s="16"/>
      <c r="P79" s="23"/>
      <c r="Q79" s="16"/>
      <c r="R79" s="16"/>
      <c r="S79" s="16"/>
      <c r="T79" s="16"/>
      <c r="U79" s="16"/>
      <c r="V79" s="16"/>
      <c r="W79" s="16"/>
    </row>
    <row r="80" ht="18.75" customHeight="1" spans="1:23">
      <c r="A80" s="55" t="s">
        <v>61</v>
      </c>
      <c r="B80" s="8" t="s">
        <v>249</v>
      </c>
      <c r="C80" s="9" t="s">
        <v>220</v>
      </c>
      <c r="D80" s="8" t="s">
        <v>87</v>
      </c>
      <c r="E80" s="8" t="s">
        <v>88</v>
      </c>
      <c r="F80" s="8" t="s">
        <v>221</v>
      </c>
      <c r="G80" s="8" t="s">
        <v>220</v>
      </c>
      <c r="H80" s="16">
        <v>10000</v>
      </c>
      <c r="I80" s="16">
        <v>10000</v>
      </c>
      <c r="J80" s="16"/>
      <c r="K80" s="16"/>
      <c r="L80" s="16">
        <v>10000</v>
      </c>
      <c r="M80" s="16"/>
      <c r="N80" s="16"/>
      <c r="O80" s="16"/>
      <c r="P80" s="23"/>
      <c r="Q80" s="16"/>
      <c r="R80" s="16"/>
      <c r="S80" s="16"/>
      <c r="T80" s="16"/>
      <c r="U80" s="16"/>
      <c r="V80" s="16"/>
      <c r="W80" s="16"/>
    </row>
    <row r="81" ht="18.75" customHeight="1" spans="1:23">
      <c r="A81" s="55" t="s">
        <v>63</v>
      </c>
      <c r="B81" s="8" t="s">
        <v>250</v>
      </c>
      <c r="C81" s="9" t="s">
        <v>174</v>
      </c>
      <c r="D81" s="8" t="s">
        <v>91</v>
      </c>
      <c r="E81" s="8" t="s">
        <v>92</v>
      </c>
      <c r="F81" s="8" t="s">
        <v>167</v>
      </c>
      <c r="G81" s="8" t="s">
        <v>168</v>
      </c>
      <c r="H81" s="16">
        <v>189732</v>
      </c>
      <c r="I81" s="16">
        <v>189732</v>
      </c>
      <c r="J81" s="16"/>
      <c r="K81" s="16"/>
      <c r="L81" s="16">
        <v>189732</v>
      </c>
      <c r="M81" s="16"/>
      <c r="N81" s="16"/>
      <c r="O81" s="16"/>
      <c r="P81" s="23"/>
      <c r="Q81" s="16"/>
      <c r="R81" s="16"/>
      <c r="S81" s="16"/>
      <c r="T81" s="16"/>
      <c r="U81" s="16"/>
      <c r="V81" s="16"/>
      <c r="W81" s="16"/>
    </row>
    <row r="82" ht="18.75" customHeight="1" spans="1:23">
      <c r="A82" s="55" t="s">
        <v>63</v>
      </c>
      <c r="B82" s="8" t="s">
        <v>250</v>
      </c>
      <c r="C82" s="9" t="s">
        <v>174</v>
      </c>
      <c r="D82" s="8" t="s">
        <v>91</v>
      </c>
      <c r="E82" s="8" t="s">
        <v>92</v>
      </c>
      <c r="F82" s="8" t="s">
        <v>169</v>
      </c>
      <c r="G82" s="8" t="s">
        <v>170</v>
      </c>
      <c r="H82" s="16">
        <v>14520</v>
      </c>
      <c r="I82" s="16">
        <v>14520</v>
      </c>
      <c r="J82" s="16"/>
      <c r="K82" s="16"/>
      <c r="L82" s="16">
        <v>14520</v>
      </c>
      <c r="M82" s="16"/>
      <c r="N82" s="16"/>
      <c r="O82" s="16"/>
      <c r="P82" s="23"/>
      <c r="Q82" s="16"/>
      <c r="R82" s="16"/>
      <c r="S82" s="16"/>
      <c r="T82" s="16"/>
      <c r="U82" s="16"/>
      <c r="V82" s="16"/>
      <c r="W82" s="16"/>
    </row>
    <row r="83" ht="18.75" customHeight="1" spans="1:23">
      <c r="A83" s="55" t="s">
        <v>63</v>
      </c>
      <c r="B83" s="8" t="s">
        <v>250</v>
      </c>
      <c r="C83" s="9" t="s">
        <v>174</v>
      </c>
      <c r="D83" s="8" t="s">
        <v>91</v>
      </c>
      <c r="E83" s="8" t="s">
        <v>92</v>
      </c>
      <c r="F83" s="8" t="s">
        <v>175</v>
      </c>
      <c r="G83" s="8" t="s">
        <v>176</v>
      </c>
      <c r="H83" s="16">
        <v>15811</v>
      </c>
      <c r="I83" s="16">
        <v>15811</v>
      </c>
      <c r="J83" s="16"/>
      <c r="K83" s="16"/>
      <c r="L83" s="16">
        <v>15811</v>
      </c>
      <c r="M83" s="16"/>
      <c r="N83" s="16"/>
      <c r="O83" s="16"/>
      <c r="P83" s="23"/>
      <c r="Q83" s="16"/>
      <c r="R83" s="16"/>
      <c r="S83" s="16"/>
      <c r="T83" s="16"/>
      <c r="U83" s="16"/>
      <c r="V83" s="16"/>
      <c r="W83" s="16"/>
    </row>
    <row r="84" ht="18.75" customHeight="1" spans="1:23">
      <c r="A84" s="55" t="s">
        <v>63</v>
      </c>
      <c r="B84" s="8" t="s">
        <v>250</v>
      </c>
      <c r="C84" s="9" t="s">
        <v>174</v>
      </c>
      <c r="D84" s="8" t="s">
        <v>91</v>
      </c>
      <c r="E84" s="8" t="s">
        <v>92</v>
      </c>
      <c r="F84" s="8" t="s">
        <v>175</v>
      </c>
      <c r="G84" s="8" t="s">
        <v>176</v>
      </c>
      <c r="H84" s="16">
        <v>42120</v>
      </c>
      <c r="I84" s="16">
        <v>42120</v>
      </c>
      <c r="J84" s="16"/>
      <c r="K84" s="16"/>
      <c r="L84" s="16">
        <v>42120</v>
      </c>
      <c r="M84" s="16"/>
      <c r="N84" s="16"/>
      <c r="O84" s="16"/>
      <c r="P84" s="23"/>
      <c r="Q84" s="16"/>
      <c r="R84" s="16"/>
      <c r="S84" s="16"/>
      <c r="T84" s="16"/>
      <c r="U84" s="16"/>
      <c r="V84" s="16"/>
      <c r="W84" s="16"/>
    </row>
    <row r="85" ht="18.75" customHeight="1" spans="1:23">
      <c r="A85" s="55" t="s">
        <v>63</v>
      </c>
      <c r="B85" s="8" t="s">
        <v>250</v>
      </c>
      <c r="C85" s="9" t="s">
        <v>174</v>
      </c>
      <c r="D85" s="8" t="s">
        <v>91</v>
      </c>
      <c r="E85" s="8" t="s">
        <v>92</v>
      </c>
      <c r="F85" s="8" t="s">
        <v>175</v>
      </c>
      <c r="G85" s="8" t="s">
        <v>176</v>
      </c>
      <c r="H85" s="16">
        <v>77544</v>
      </c>
      <c r="I85" s="16">
        <v>77544</v>
      </c>
      <c r="J85" s="16"/>
      <c r="K85" s="16"/>
      <c r="L85" s="16">
        <v>77544</v>
      </c>
      <c r="M85" s="16"/>
      <c r="N85" s="16"/>
      <c r="O85" s="16"/>
      <c r="P85" s="23"/>
      <c r="Q85" s="16"/>
      <c r="R85" s="16"/>
      <c r="S85" s="16"/>
      <c r="T85" s="16"/>
      <c r="U85" s="16"/>
      <c r="V85" s="16"/>
      <c r="W85" s="16"/>
    </row>
    <row r="86" ht="18.75" customHeight="1" spans="1:23">
      <c r="A86" s="55" t="s">
        <v>63</v>
      </c>
      <c r="B86" s="8" t="s">
        <v>250</v>
      </c>
      <c r="C86" s="9" t="s">
        <v>174</v>
      </c>
      <c r="D86" s="8" t="s">
        <v>91</v>
      </c>
      <c r="E86" s="8" t="s">
        <v>92</v>
      </c>
      <c r="F86" s="8" t="s">
        <v>175</v>
      </c>
      <c r="G86" s="8" t="s">
        <v>176</v>
      </c>
      <c r="H86" s="16">
        <v>76080</v>
      </c>
      <c r="I86" s="16">
        <v>76080</v>
      </c>
      <c r="J86" s="16"/>
      <c r="K86" s="16"/>
      <c r="L86" s="16">
        <v>76080</v>
      </c>
      <c r="M86" s="16"/>
      <c r="N86" s="16"/>
      <c r="O86" s="16"/>
      <c r="P86" s="23"/>
      <c r="Q86" s="16"/>
      <c r="R86" s="16"/>
      <c r="S86" s="16"/>
      <c r="T86" s="16"/>
      <c r="U86" s="16"/>
      <c r="V86" s="16"/>
      <c r="W86" s="16"/>
    </row>
    <row r="87" ht="18.75" customHeight="1" spans="1:23">
      <c r="A87" s="55" t="s">
        <v>63</v>
      </c>
      <c r="B87" s="8" t="s">
        <v>251</v>
      </c>
      <c r="C87" s="9" t="s">
        <v>178</v>
      </c>
      <c r="D87" s="8" t="s">
        <v>91</v>
      </c>
      <c r="E87" s="8" t="s">
        <v>92</v>
      </c>
      <c r="F87" s="8" t="s">
        <v>179</v>
      </c>
      <c r="G87" s="8" t="s">
        <v>180</v>
      </c>
      <c r="H87" s="16">
        <v>3254.88</v>
      </c>
      <c r="I87" s="16">
        <v>3254.88</v>
      </c>
      <c r="J87" s="16"/>
      <c r="K87" s="16"/>
      <c r="L87" s="16">
        <v>3254.88</v>
      </c>
      <c r="M87" s="16"/>
      <c r="N87" s="16"/>
      <c r="O87" s="16"/>
      <c r="P87" s="23"/>
      <c r="Q87" s="16"/>
      <c r="R87" s="16"/>
      <c r="S87" s="16"/>
      <c r="T87" s="16"/>
      <c r="U87" s="16"/>
      <c r="V87" s="16"/>
      <c r="W87" s="16"/>
    </row>
    <row r="88" ht="18.75" customHeight="1" spans="1:23">
      <c r="A88" s="55" t="s">
        <v>63</v>
      </c>
      <c r="B88" s="8" t="s">
        <v>251</v>
      </c>
      <c r="C88" s="9" t="s">
        <v>178</v>
      </c>
      <c r="D88" s="8" t="s">
        <v>101</v>
      </c>
      <c r="E88" s="8" t="s">
        <v>102</v>
      </c>
      <c r="F88" s="8" t="s">
        <v>181</v>
      </c>
      <c r="G88" s="8" t="s">
        <v>182</v>
      </c>
      <c r="H88" s="16">
        <v>74397.28</v>
      </c>
      <c r="I88" s="16">
        <v>74397.28</v>
      </c>
      <c r="J88" s="16"/>
      <c r="K88" s="16"/>
      <c r="L88" s="16">
        <v>74397.28</v>
      </c>
      <c r="M88" s="16"/>
      <c r="N88" s="16"/>
      <c r="O88" s="16"/>
      <c r="P88" s="23"/>
      <c r="Q88" s="16"/>
      <c r="R88" s="16"/>
      <c r="S88" s="16"/>
      <c r="T88" s="16"/>
      <c r="U88" s="16"/>
      <c r="V88" s="16"/>
      <c r="W88" s="16"/>
    </row>
    <row r="89" ht="18.75" customHeight="1" spans="1:23">
      <c r="A89" s="55" t="s">
        <v>63</v>
      </c>
      <c r="B89" s="8" t="s">
        <v>251</v>
      </c>
      <c r="C89" s="9" t="s">
        <v>178</v>
      </c>
      <c r="D89" s="8" t="s">
        <v>109</v>
      </c>
      <c r="E89" s="8" t="s">
        <v>110</v>
      </c>
      <c r="F89" s="8" t="s">
        <v>183</v>
      </c>
      <c r="G89" s="8" t="s">
        <v>184</v>
      </c>
      <c r="H89" s="16">
        <v>38593.59</v>
      </c>
      <c r="I89" s="16">
        <v>38593.59</v>
      </c>
      <c r="J89" s="16"/>
      <c r="K89" s="16"/>
      <c r="L89" s="16">
        <v>38593.59</v>
      </c>
      <c r="M89" s="16"/>
      <c r="N89" s="16"/>
      <c r="O89" s="16"/>
      <c r="P89" s="23"/>
      <c r="Q89" s="16"/>
      <c r="R89" s="16"/>
      <c r="S89" s="16"/>
      <c r="T89" s="16"/>
      <c r="U89" s="16"/>
      <c r="V89" s="16"/>
      <c r="W89" s="16"/>
    </row>
    <row r="90" ht="18.75" customHeight="1" spans="1:23">
      <c r="A90" s="55" t="s">
        <v>63</v>
      </c>
      <c r="B90" s="8" t="s">
        <v>251</v>
      </c>
      <c r="C90" s="9" t="s">
        <v>178</v>
      </c>
      <c r="D90" s="8" t="s">
        <v>111</v>
      </c>
      <c r="E90" s="8" t="s">
        <v>112</v>
      </c>
      <c r="F90" s="8" t="s">
        <v>185</v>
      </c>
      <c r="G90" s="8" t="s">
        <v>186</v>
      </c>
      <c r="H90" s="16">
        <v>26418.36</v>
      </c>
      <c r="I90" s="16">
        <v>26418.36</v>
      </c>
      <c r="J90" s="16"/>
      <c r="K90" s="16"/>
      <c r="L90" s="16">
        <v>26418.36</v>
      </c>
      <c r="M90" s="16"/>
      <c r="N90" s="16"/>
      <c r="O90" s="16"/>
      <c r="P90" s="23"/>
      <c r="Q90" s="16"/>
      <c r="R90" s="16"/>
      <c r="S90" s="16"/>
      <c r="T90" s="16"/>
      <c r="U90" s="16"/>
      <c r="V90" s="16"/>
      <c r="W90" s="16"/>
    </row>
    <row r="91" ht="18.75" customHeight="1" spans="1:23">
      <c r="A91" s="55" t="s">
        <v>63</v>
      </c>
      <c r="B91" s="8" t="s">
        <v>251</v>
      </c>
      <c r="C91" s="9" t="s">
        <v>178</v>
      </c>
      <c r="D91" s="8" t="s">
        <v>113</v>
      </c>
      <c r="E91" s="8" t="s">
        <v>114</v>
      </c>
      <c r="F91" s="8" t="s">
        <v>179</v>
      </c>
      <c r="G91" s="8" t="s">
        <v>180</v>
      </c>
      <c r="H91" s="16">
        <v>2824</v>
      </c>
      <c r="I91" s="16">
        <v>2824</v>
      </c>
      <c r="J91" s="16"/>
      <c r="K91" s="16"/>
      <c r="L91" s="16">
        <v>2824</v>
      </c>
      <c r="M91" s="16"/>
      <c r="N91" s="16"/>
      <c r="O91" s="16"/>
      <c r="P91" s="23"/>
      <c r="Q91" s="16"/>
      <c r="R91" s="16"/>
      <c r="S91" s="16"/>
      <c r="T91" s="16"/>
      <c r="U91" s="16"/>
      <c r="V91" s="16"/>
      <c r="W91" s="16"/>
    </row>
    <row r="92" ht="18.75" customHeight="1" spans="1:23">
      <c r="A92" s="55" t="s">
        <v>63</v>
      </c>
      <c r="B92" s="8" t="s">
        <v>251</v>
      </c>
      <c r="C92" s="9" t="s">
        <v>178</v>
      </c>
      <c r="D92" s="8" t="s">
        <v>113</v>
      </c>
      <c r="E92" s="8" t="s">
        <v>114</v>
      </c>
      <c r="F92" s="8" t="s">
        <v>179</v>
      </c>
      <c r="G92" s="8" t="s">
        <v>180</v>
      </c>
      <c r="H92" s="16">
        <v>1813.43</v>
      </c>
      <c r="I92" s="16">
        <v>1813.43</v>
      </c>
      <c r="J92" s="16"/>
      <c r="K92" s="16"/>
      <c r="L92" s="16">
        <v>1813.43</v>
      </c>
      <c r="M92" s="16"/>
      <c r="N92" s="16"/>
      <c r="O92" s="16"/>
      <c r="P92" s="23"/>
      <c r="Q92" s="16"/>
      <c r="R92" s="16"/>
      <c r="S92" s="16"/>
      <c r="T92" s="16"/>
      <c r="U92" s="16"/>
      <c r="V92" s="16"/>
      <c r="W92" s="16"/>
    </row>
    <row r="93" ht="18.75" customHeight="1" spans="1:23">
      <c r="A93" s="55" t="s">
        <v>63</v>
      </c>
      <c r="B93" s="8" t="s">
        <v>252</v>
      </c>
      <c r="C93" s="9" t="s">
        <v>120</v>
      </c>
      <c r="D93" s="8" t="s">
        <v>119</v>
      </c>
      <c r="E93" s="8" t="s">
        <v>120</v>
      </c>
      <c r="F93" s="8" t="s">
        <v>188</v>
      </c>
      <c r="G93" s="8" t="s">
        <v>120</v>
      </c>
      <c r="H93" s="16">
        <v>61764</v>
      </c>
      <c r="I93" s="16">
        <v>61764</v>
      </c>
      <c r="J93" s="16"/>
      <c r="K93" s="16"/>
      <c r="L93" s="16">
        <v>61764</v>
      </c>
      <c r="M93" s="16"/>
      <c r="N93" s="16"/>
      <c r="O93" s="16"/>
      <c r="P93" s="23"/>
      <c r="Q93" s="16"/>
      <c r="R93" s="16"/>
      <c r="S93" s="16"/>
      <c r="T93" s="16"/>
      <c r="U93" s="16"/>
      <c r="V93" s="16"/>
      <c r="W93" s="16"/>
    </row>
    <row r="94" ht="18.75" customHeight="1" spans="1:23">
      <c r="A94" s="55" t="s">
        <v>63</v>
      </c>
      <c r="B94" s="8" t="s">
        <v>253</v>
      </c>
      <c r="C94" s="9" t="s">
        <v>190</v>
      </c>
      <c r="D94" s="8" t="s">
        <v>99</v>
      </c>
      <c r="E94" s="8" t="s">
        <v>100</v>
      </c>
      <c r="F94" s="8" t="s">
        <v>191</v>
      </c>
      <c r="G94" s="8" t="s">
        <v>192</v>
      </c>
      <c r="H94" s="16">
        <v>43200</v>
      </c>
      <c r="I94" s="16">
        <v>43200</v>
      </c>
      <c r="J94" s="16"/>
      <c r="K94" s="16"/>
      <c r="L94" s="16">
        <v>43200</v>
      </c>
      <c r="M94" s="16"/>
      <c r="N94" s="16"/>
      <c r="O94" s="16"/>
      <c r="P94" s="23"/>
      <c r="Q94" s="16"/>
      <c r="R94" s="16"/>
      <c r="S94" s="16"/>
      <c r="T94" s="16"/>
      <c r="U94" s="16"/>
      <c r="V94" s="16"/>
      <c r="W94" s="16"/>
    </row>
    <row r="95" ht="18.75" customHeight="1" spans="1:23">
      <c r="A95" s="55" t="s">
        <v>63</v>
      </c>
      <c r="B95" s="8" t="s">
        <v>254</v>
      </c>
      <c r="C95" s="9" t="s">
        <v>144</v>
      </c>
      <c r="D95" s="8" t="s">
        <v>91</v>
      </c>
      <c r="E95" s="8" t="s">
        <v>92</v>
      </c>
      <c r="F95" s="8" t="s">
        <v>198</v>
      </c>
      <c r="G95" s="8" t="s">
        <v>144</v>
      </c>
      <c r="H95" s="16">
        <v>3000</v>
      </c>
      <c r="I95" s="16">
        <v>3000</v>
      </c>
      <c r="J95" s="16"/>
      <c r="K95" s="16"/>
      <c r="L95" s="16">
        <v>3000</v>
      </c>
      <c r="M95" s="16"/>
      <c r="N95" s="16"/>
      <c r="O95" s="16"/>
      <c r="P95" s="23"/>
      <c r="Q95" s="16"/>
      <c r="R95" s="16"/>
      <c r="S95" s="16"/>
      <c r="T95" s="16"/>
      <c r="U95" s="16"/>
      <c r="V95" s="16"/>
      <c r="W95" s="16"/>
    </row>
    <row r="96" ht="18.75" customHeight="1" spans="1:23">
      <c r="A96" s="55" t="s">
        <v>63</v>
      </c>
      <c r="B96" s="8" t="s">
        <v>255</v>
      </c>
      <c r="C96" s="9" t="s">
        <v>204</v>
      </c>
      <c r="D96" s="8" t="s">
        <v>91</v>
      </c>
      <c r="E96" s="8" t="s">
        <v>92</v>
      </c>
      <c r="F96" s="8" t="s">
        <v>205</v>
      </c>
      <c r="G96" s="8" t="s">
        <v>204</v>
      </c>
      <c r="H96" s="16">
        <v>5000</v>
      </c>
      <c r="I96" s="16">
        <v>5000</v>
      </c>
      <c r="J96" s="16"/>
      <c r="K96" s="16"/>
      <c r="L96" s="16">
        <v>5000</v>
      </c>
      <c r="M96" s="16"/>
      <c r="N96" s="16"/>
      <c r="O96" s="16"/>
      <c r="P96" s="23"/>
      <c r="Q96" s="16"/>
      <c r="R96" s="16"/>
      <c r="S96" s="16"/>
      <c r="T96" s="16"/>
      <c r="U96" s="16"/>
      <c r="V96" s="16"/>
      <c r="W96" s="16"/>
    </row>
    <row r="97" ht="18.75" customHeight="1" spans="1:23">
      <c r="A97" s="55" t="s">
        <v>63</v>
      </c>
      <c r="B97" s="8" t="s">
        <v>256</v>
      </c>
      <c r="C97" s="9" t="s">
        <v>207</v>
      </c>
      <c r="D97" s="8" t="s">
        <v>91</v>
      </c>
      <c r="E97" s="8" t="s">
        <v>92</v>
      </c>
      <c r="F97" s="8" t="s">
        <v>208</v>
      </c>
      <c r="G97" s="8" t="s">
        <v>209</v>
      </c>
      <c r="H97" s="16">
        <v>17000</v>
      </c>
      <c r="I97" s="16">
        <v>17000</v>
      </c>
      <c r="J97" s="16"/>
      <c r="K97" s="16"/>
      <c r="L97" s="16">
        <v>17000</v>
      </c>
      <c r="M97" s="16"/>
      <c r="N97" s="16"/>
      <c r="O97" s="16"/>
      <c r="P97" s="23"/>
      <c r="Q97" s="16"/>
      <c r="R97" s="16"/>
      <c r="S97" s="16"/>
      <c r="T97" s="16"/>
      <c r="U97" s="16"/>
      <c r="V97" s="16"/>
      <c r="W97" s="16"/>
    </row>
    <row r="98" ht="18.75" customHeight="1" spans="1:23">
      <c r="A98" s="55" t="s">
        <v>63</v>
      </c>
      <c r="B98" s="8" t="s">
        <v>257</v>
      </c>
      <c r="C98" s="9" t="s">
        <v>211</v>
      </c>
      <c r="D98" s="8" t="s">
        <v>91</v>
      </c>
      <c r="E98" s="8" t="s">
        <v>92</v>
      </c>
      <c r="F98" s="8" t="s">
        <v>212</v>
      </c>
      <c r="G98" s="8" t="s">
        <v>211</v>
      </c>
      <c r="H98" s="16">
        <v>10000</v>
      </c>
      <c r="I98" s="16">
        <v>10000</v>
      </c>
      <c r="J98" s="16"/>
      <c r="K98" s="16"/>
      <c r="L98" s="16">
        <v>10000</v>
      </c>
      <c r="M98" s="16"/>
      <c r="N98" s="16"/>
      <c r="O98" s="16"/>
      <c r="P98" s="23"/>
      <c r="Q98" s="16"/>
      <c r="R98" s="16"/>
      <c r="S98" s="16"/>
      <c r="T98" s="16"/>
      <c r="U98" s="16"/>
      <c r="V98" s="16"/>
      <c r="W98" s="16"/>
    </row>
    <row r="99" ht="18.75" customHeight="1" spans="1:23">
      <c r="A99" s="55" t="s">
        <v>63</v>
      </c>
      <c r="B99" s="8" t="s">
        <v>258</v>
      </c>
      <c r="C99" s="9" t="s">
        <v>218</v>
      </c>
      <c r="D99" s="8" t="s">
        <v>91</v>
      </c>
      <c r="E99" s="8" t="s">
        <v>92</v>
      </c>
      <c r="F99" s="8" t="s">
        <v>175</v>
      </c>
      <c r="G99" s="8" t="s">
        <v>176</v>
      </c>
      <c r="H99" s="16">
        <v>90000</v>
      </c>
      <c r="I99" s="16">
        <v>90000</v>
      </c>
      <c r="J99" s="16"/>
      <c r="K99" s="16"/>
      <c r="L99" s="16">
        <v>90000</v>
      </c>
      <c r="M99" s="16"/>
      <c r="N99" s="16"/>
      <c r="O99" s="16"/>
      <c r="P99" s="23"/>
      <c r="Q99" s="16"/>
      <c r="R99" s="16"/>
      <c r="S99" s="16"/>
      <c r="T99" s="16"/>
      <c r="U99" s="16"/>
      <c r="V99" s="16"/>
      <c r="W99" s="16"/>
    </row>
    <row r="100" ht="18.75" customHeight="1" spans="1:23">
      <c r="A100" s="55" t="s">
        <v>63</v>
      </c>
      <c r="B100" s="8" t="s">
        <v>259</v>
      </c>
      <c r="C100" s="9" t="s">
        <v>220</v>
      </c>
      <c r="D100" s="8" t="s">
        <v>91</v>
      </c>
      <c r="E100" s="8" t="s">
        <v>92</v>
      </c>
      <c r="F100" s="8" t="s">
        <v>221</v>
      </c>
      <c r="G100" s="8" t="s">
        <v>220</v>
      </c>
      <c r="H100" s="16">
        <v>5000</v>
      </c>
      <c r="I100" s="16">
        <v>5000</v>
      </c>
      <c r="J100" s="16"/>
      <c r="K100" s="16"/>
      <c r="L100" s="16">
        <v>5000</v>
      </c>
      <c r="M100" s="16"/>
      <c r="N100" s="16"/>
      <c r="O100" s="16"/>
      <c r="P100" s="23"/>
      <c r="Q100" s="16"/>
      <c r="R100" s="16"/>
      <c r="S100" s="16"/>
      <c r="T100" s="16"/>
      <c r="U100" s="16"/>
      <c r="V100" s="16"/>
      <c r="W100" s="16"/>
    </row>
    <row r="101" ht="18.75" customHeight="1" spans="1:23">
      <c r="A101" s="11" t="s">
        <v>33</v>
      </c>
      <c r="B101" s="11"/>
      <c r="C101" s="11"/>
      <c r="D101" s="11"/>
      <c r="E101" s="11"/>
      <c r="F101" s="11"/>
      <c r="G101" s="11"/>
      <c r="H101" s="16">
        <v>7537673.93</v>
      </c>
      <c r="I101" s="16">
        <v>7537673.93</v>
      </c>
      <c r="J101" s="16"/>
      <c r="K101" s="16"/>
      <c r="L101" s="16">
        <v>7537673.93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</sheetData>
  <mergeCells count="30">
    <mergeCell ref="A3:W3"/>
    <mergeCell ref="A4:G4"/>
    <mergeCell ref="I5:W5"/>
    <mergeCell ref="I6:M6"/>
    <mergeCell ref="N6:P6"/>
    <mergeCell ref="R6:W6"/>
    <mergeCell ref="A101:G101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scale="28" fitToHeight="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C1" workbookViewId="0">
      <selection activeCell="A1" sqref="A$1:A$1048576"/>
    </sheetView>
  </sheetViews>
  <sheetFormatPr defaultColWidth="8.85" defaultRowHeight="15" customHeight="1"/>
  <cols>
    <col min="1" max="1" width="19.875" customWidth="1"/>
    <col min="2" max="2" width="21.625" customWidth="1"/>
    <col min="3" max="3" width="24.5" customWidth="1"/>
    <col min="4" max="4" width="18.75" customWidth="1"/>
    <col min="5" max="5" width="17.25" customWidth="1"/>
    <col min="6" max="6" width="16.875" customWidth="1"/>
    <col min="7" max="7" width="17.75" customWidth="1"/>
    <col min="8" max="8" width="17.875" customWidth="1"/>
    <col min="9" max="11" width="14.2833333333333" customWidth="1"/>
    <col min="12" max="17" width="12.25" customWidth="1"/>
    <col min="18" max="23" width="10.375" customWidth="1"/>
  </cols>
  <sheetData>
    <row r="1" customHeight="1" spans="1:2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ht="18.7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 t="s">
        <v>260</v>
      </c>
    </row>
    <row r="3" ht="45" customHeight="1" spans="1:23">
      <c r="A3" s="3" t="s">
        <v>261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4" t="s">
        <v>2</v>
      </c>
      <c r="B4" s="4"/>
      <c r="C4" s="4"/>
      <c r="D4" s="4"/>
      <c r="E4" s="4"/>
      <c r="F4" s="4"/>
      <c r="G4" s="4"/>
      <c r="H4" s="4"/>
      <c r="I4" s="52"/>
      <c r="J4" s="52"/>
      <c r="K4" s="52"/>
      <c r="L4" s="52"/>
      <c r="M4" s="52"/>
      <c r="N4" s="5"/>
      <c r="O4" s="5"/>
      <c r="P4" s="5"/>
      <c r="Q4" s="5"/>
      <c r="R4" s="5"/>
      <c r="S4" s="5"/>
      <c r="T4" s="5"/>
      <c r="U4" s="5"/>
      <c r="V4" s="5"/>
      <c r="W4" s="5" t="s">
        <v>30</v>
      </c>
    </row>
    <row r="5" ht="18.75" customHeight="1" spans="1:23">
      <c r="A5" s="12" t="s">
        <v>262</v>
      </c>
      <c r="B5" s="12" t="s">
        <v>150</v>
      </c>
      <c r="C5" s="12" t="s">
        <v>151</v>
      </c>
      <c r="D5" s="12" t="s">
        <v>263</v>
      </c>
      <c r="E5" s="12" t="s">
        <v>152</v>
      </c>
      <c r="F5" s="12" t="s">
        <v>153</v>
      </c>
      <c r="G5" s="12" t="s">
        <v>264</v>
      </c>
      <c r="H5" s="12" t="s">
        <v>155</v>
      </c>
      <c r="I5" s="45" t="s">
        <v>33</v>
      </c>
      <c r="J5" s="45" t="s">
        <v>265</v>
      </c>
      <c r="K5" s="12"/>
      <c r="L5" s="12"/>
      <c r="M5" s="12"/>
      <c r="N5" s="12" t="s">
        <v>157</v>
      </c>
      <c r="O5" s="12"/>
      <c r="P5" s="12"/>
      <c r="Q5" s="12" t="s">
        <v>39</v>
      </c>
      <c r="R5" s="12" t="s">
        <v>69</v>
      </c>
      <c r="S5" s="12"/>
      <c r="T5" s="12"/>
      <c r="U5" s="12"/>
      <c r="V5" s="12"/>
      <c r="W5" s="12"/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5" t="s">
        <v>158</v>
      </c>
      <c r="J6" s="45" t="s">
        <v>36</v>
      </c>
      <c r="K6" s="12"/>
      <c r="L6" s="12" t="s">
        <v>37</v>
      </c>
      <c r="M6" s="12" t="s">
        <v>38</v>
      </c>
      <c r="N6" s="12" t="s">
        <v>36</v>
      </c>
      <c r="O6" s="12" t="s">
        <v>37</v>
      </c>
      <c r="P6" s="12" t="s">
        <v>38</v>
      </c>
      <c r="Q6" s="12" t="s">
        <v>39</v>
      </c>
      <c r="R6" s="12" t="s">
        <v>35</v>
      </c>
      <c r="S6" s="12" t="s">
        <v>42</v>
      </c>
      <c r="T6" s="12" t="s">
        <v>43</v>
      </c>
      <c r="U6" s="12" t="s">
        <v>44</v>
      </c>
      <c r="V6" s="12" t="s">
        <v>45</v>
      </c>
      <c r="W6" s="12" t="s">
        <v>46</v>
      </c>
    </row>
    <row r="7" ht="18.75" customHeight="1" spans="1:23">
      <c r="A7" s="12"/>
      <c r="B7" s="12"/>
      <c r="C7" s="12"/>
      <c r="D7" s="12"/>
      <c r="E7" s="12"/>
      <c r="F7" s="12"/>
      <c r="G7" s="12"/>
      <c r="H7" s="12"/>
      <c r="I7" s="45"/>
      <c r="J7" s="45" t="s">
        <v>36</v>
      </c>
      <c r="K7" s="12"/>
      <c r="L7" s="12" t="s">
        <v>37</v>
      </c>
      <c r="M7" s="12" t="s">
        <v>38</v>
      </c>
      <c r="N7" s="12" t="s">
        <v>36</v>
      </c>
      <c r="O7" s="12" t="s">
        <v>37</v>
      </c>
      <c r="P7" s="12" t="s">
        <v>38</v>
      </c>
      <c r="Q7" s="12"/>
      <c r="R7" s="12" t="s">
        <v>35</v>
      </c>
      <c r="S7" s="12" t="s">
        <v>42</v>
      </c>
      <c r="T7" s="12" t="s">
        <v>43</v>
      </c>
      <c r="U7" s="12" t="s">
        <v>44</v>
      </c>
      <c r="V7" s="12" t="s">
        <v>45</v>
      </c>
      <c r="W7" s="12" t="s">
        <v>46</v>
      </c>
    </row>
    <row r="8" ht="22.65" customHeight="1" spans="1:23">
      <c r="A8" s="12"/>
      <c r="B8" s="12"/>
      <c r="C8" s="12"/>
      <c r="D8" s="12"/>
      <c r="E8" s="12"/>
      <c r="F8" s="12"/>
      <c r="G8" s="12"/>
      <c r="H8" s="12"/>
      <c r="I8" s="45"/>
      <c r="J8" s="45" t="s">
        <v>35</v>
      </c>
      <c r="K8" s="12" t="s">
        <v>266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18.75" customHeight="1" spans="1:23">
      <c r="A9" s="13" t="s">
        <v>47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23</v>
      </c>
    </row>
    <row r="10" ht="18.75" customHeight="1" spans="1:23">
      <c r="A10" s="8"/>
      <c r="B10" s="8"/>
      <c r="C10" s="9" t="s">
        <v>267</v>
      </c>
      <c r="D10" s="8"/>
      <c r="E10" s="8"/>
      <c r="F10" s="8"/>
      <c r="G10" s="8"/>
      <c r="H10" s="8"/>
      <c r="I10" s="10">
        <v>50000</v>
      </c>
      <c r="J10" s="10">
        <v>50000</v>
      </c>
      <c r="K10" s="10">
        <v>50000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 t="s">
        <v>268</v>
      </c>
      <c r="B11" s="8" t="s">
        <v>269</v>
      </c>
      <c r="C11" s="9" t="s">
        <v>267</v>
      </c>
      <c r="D11" s="8" t="s">
        <v>63</v>
      </c>
      <c r="E11" s="8" t="s">
        <v>91</v>
      </c>
      <c r="F11" s="8" t="s">
        <v>92</v>
      </c>
      <c r="G11" s="8" t="s">
        <v>270</v>
      </c>
      <c r="H11" s="8" t="s">
        <v>271</v>
      </c>
      <c r="I11" s="10">
        <v>50000</v>
      </c>
      <c r="J11" s="10">
        <v>50000</v>
      </c>
      <c r="K11" s="10">
        <v>50000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18.75" customHeight="1" spans="1:23">
      <c r="A12" s="23"/>
      <c r="B12" s="23"/>
      <c r="C12" s="9" t="s">
        <v>272</v>
      </c>
      <c r="D12" s="23"/>
      <c r="E12" s="23"/>
      <c r="F12" s="23"/>
      <c r="G12" s="23"/>
      <c r="H12" s="23"/>
      <c r="I12" s="10">
        <v>100000</v>
      </c>
      <c r="J12" s="10">
        <v>100000</v>
      </c>
      <c r="K12" s="10">
        <v>100000</v>
      </c>
      <c r="L12" s="10"/>
      <c r="M12" s="10"/>
      <c r="N12" s="10"/>
      <c r="O12" s="10"/>
      <c r="P12" s="23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268</v>
      </c>
      <c r="B13" s="8" t="s">
        <v>273</v>
      </c>
      <c r="C13" s="9" t="s">
        <v>272</v>
      </c>
      <c r="D13" s="8" t="s">
        <v>63</v>
      </c>
      <c r="E13" s="8" t="s">
        <v>91</v>
      </c>
      <c r="F13" s="8" t="s">
        <v>92</v>
      </c>
      <c r="G13" s="8" t="s">
        <v>270</v>
      </c>
      <c r="H13" s="8" t="s">
        <v>271</v>
      </c>
      <c r="I13" s="10">
        <v>100000</v>
      </c>
      <c r="J13" s="10">
        <v>100000</v>
      </c>
      <c r="K13" s="10">
        <v>100000</v>
      </c>
      <c r="L13" s="10"/>
      <c r="M13" s="10"/>
      <c r="N13" s="10"/>
      <c r="O13" s="10"/>
      <c r="P13" s="23"/>
      <c r="Q13" s="10"/>
      <c r="R13" s="10"/>
      <c r="S13" s="10"/>
      <c r="T13" s="10"/>
      <c r="U13" s="10"/>
      <c r="V13" s="10"/>
      <c r="W13" s="10"/>
    </row>
    <row r="14" ht="18.75" customHeight="1" spans="1:23">
      <c r="A14" s="11" t="s">
        <v>33</v>
      </c>
      <c r="B14" s="11"/>
      <c r="C14" s="11"/>
      <c r="D14" s="11"/>
      <c r="E14" s="11"/>
      <c r="F14" s="11"/>
      <c r="G14" s="11"/>
      <c r="H14" s="11"/>
      <c r="I14" s="10">
        <v>150000</v>
      </c>
      <c r="J14" s="10">
        <v>150000</v>
      </c>
      <c r="K14" s="10">
        <v>150000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scale="3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selection activeCell="A1" sqref="$A1:$XFD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274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29" t="s">
        <v>275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0" t="s">
        <v>276</v>
      </c>
      <c r="B4" s="30" t="s">
        <v>277</v>
      </c>
      <c r="C4" s="30" t="s">
        <v>278</v>
      </c>
      <c r="D4" s="30" t="s">
        <v>279</v>
      </c>
      <c r="E4" s="30" t="s">
        <v>280</v>
      </c>
      <c r="F4" s="30" t="s">
        <v>281</v>
      </c>
      <c r="G4" s="30" t="s">
        <v>282</v>
      </c>
      <c r="H4" s="30" t="s">
        <v>283</v>
      </c>
      <c r="I4" s="30" t="s">
        <v>284</v>
      </c>
      <c r="J4" s="30" t="s">
        <v>285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t="s">
        <v>63</v>
      </c>
      <c r="B7" s="23"/>
      <c r="C7" s="23"/>
      <c r="E7" s="36"/>
      <c r="F7" s="36"/>
      <c r="G7" s="36"/>
      <c r="H7" s="36"/>
      <c r="I7" s="36"/>
      <c r="J7" s="36"/>
    </row>
    <row r="8" ht="52" customHeight="1" spans="1:10">
      <c r="A8" s="48" t="s">
        <v>272</v>
      </c>
      <c r="B8" s="23" t="s">
        <v>286</v>
      </c>
      <c r="C8" s="24"/>
      <c r="D8" s="24"/>
      <c r="E8" s="36"/>
      <c r="F8" s="36"/>
      <c r="G8" s="36"/>
      <c r="H8" s="36"/>
      <c r="I8" s="36"/>
      <c r="J8" s="36"/>
    </row>
    <row r="9" ht="20.25" customHeight="1" spans="1:10">
      <c r="A9" s="23"/>
      <c r="B9" s="23"/>
      <c r="C9" s="23" t="s">
        <v>287</v>
      </c>
      <c r="D9" s="49" t="s">
        <v>288</v>
      </c>
      <c r="E9" s="50" t="s">
        <v>289</v>
      </c>
      <c r="F9" s="37" t="s">
        <v>290</v>
      </c>
      <c r="G9" s="24" t="s">
        <v>48</v>
      </c>
      <c r="H9" s="37" t="s">
        <v>291</v>
      </c>
      <c r="I9" s="37" t="s">
        <v>292</v>
      </c>
      <c r="J9" s="50" t="s">
        <v>289</v>
      </c>
    </row>
    <row r="10" ht="20.25" customHeight="1" spans="1:10">
      <c r="A10" s="23"/>
      <c r="B10" s="23"/>
      <c r="C10" s="23" t="s">
        <v>287</v>
      </c>
      <c r="D10" s="49" t="s">
        <v>293</v>
      </c>
      <c r="E10" s="50" t="s">
        <v>294</v>
      </c>
      <c r="F10" s="37" t="s">
        <v>290</v>
      </c>
      <c r="G10" s="24" t="s">
        <v>295</v>
      </c>
      <c r="H10" s="37" t="s">
        <v>296</v>
      </c>
      <c r="I10" s="37" t="s">
        <v>297</v>
      </c>
      <c r="J10" s="50" t="s">
        <v>294</v>
      </c>
    </row>
    <row r="11" ht="20.25" customHeight="1" spans="1:10">
      <c r="A11" s="23"/>
      <c r="B11" s="23"/>
      <c r="C11" s="23" t="s">
        <v>298</v>
      </c>
      <c r="D11" s="49" t="s">
        <v>299</v>
      </c>
      <c r="E11" s="50" t="s">
        <v>300</v>
      </c>
      <c r="F11" s="37" t="s">
        <v>301</v>
      </c>
      <c r="G11" s="24" t="s">
        <v>302</v>
      </c>
      <c r="H11" s="37" t="s">
        <v>303</v>
      </c>
      <c r="I11" s="37" t="s">
        <v>292</v>
      </c>
      <c r="J11" s="50" t="s">
        <v>300</v>
      </c>
    </row>
    <row r="12" ht="20.25" customHeight="1" spans="1:10">
      <c r="A12" s="23"/>
      <c r="B12" s="23"/>
      <c r="C12" s="23" t="s">
        <v>298</v>
      </c>
      <c r="D12" s="49" t="s">
        <v>304</v>
      </c>
      <c r="E12" s="50" t="s">
        <v>305</v>
      </c>
      <c r="F12" s="37" t="s">
        <v>290</v>
      </c>
      <c r="G12" s="24" t="s">
        <v>306</v>
      </c>
      <c r="H12" s="37" t="s">
        <v>296</v>
      </c>
      <c r="I12" s="37" t="s">
        <v>297</v>
      </c>
      <c r="J12" s="50" t="s">
        <v>305</v>
      </c>
    </row>
    <row r="13" ht="26" customHeight="1" spans="1:10">
      <c r="A13" s="23"/>
      <c r="B13" s="23"/>
      <c r="C13" s="23" t="s">
        <v>307</v>
      </c>
      <c r="D13" s="49" t="s">
        <v>308</v>
      </c>
      <c r="E13" s="50" t="s">
        <v>309</v>
      </c>
      <c r="F13" s="37" t="s">
        <v>290</v>
      </c>
      <c r="G13" s="24" t="s">
        <v>306</v>
      </c>
      <c r="H13" s="37" t="s">
        <v>296</v>
      </c>
      <c r="I13" s="37" t="s">
        <v>297</v>
      </c>
      <c r="J13" s="50" t="s">
        <v>309</v>
      </c>
    </row>
    <row r="14" ht="93" customHeight="1" spans="1:10">
      <c r="A14" s="48" t="s">
        <v>267</v>
      </c>
      <c r="B14" s="23" t="s">
        <v>310</v>
      </c>
      <c r="C14" s="23"/>
      <c r="D14" s="23"/>
      <c r="E14" s="23"/>
      <c r="F14" s="23"/>
      <c r="G14" s="23"/>
      <c r="H14" s="23"/>
      <c r="I14" s="23"/>
      <c r="J14" s="23"/>
    </row>
    <row r="15" ht="20.25" customHeight="1" spans="1:10">
      <c r="A15" s="23"/>
      <c r="B15" s="23"/>
      <c r="C15" s="23" t="s">
        <v>287</v>
      </c>
      <c r="D15" s="49" t="s">
        <v>288</v>
      </c>
      <c r="E15" s="50" t="s">
        <v>311</v>
      </c>
      <c r="F15" s="37" t="s">
        <v>290</v>
      </c>
      <c r="G15" s="24" t="s">
        <v>312</v>
      </c>
      <c r="H15" s="37" t="s">
        <v>291</v>
      </c>
      <c r="I15" s="37" t="s">
        <v>292</v>
      </c>
      <c r="J15" s="50" t="s">
        <v>311</v>
      </c>
    </row>
    <row r="16" ht="20.25" customHeight="1" spans="1:10">
      <c r="A16" s="23"/>
      <c r="B16" s="23"/>
      <c r="C16" s="23" t="s">
        <v>287</v>
      </c>
      <c r="D16" s="49" t="s">
        <v>293</v>
      </c>
      <c r="E16" s="50" t="s">
        <v>313</v>
      </c>
      <c r="F16" s="37" t="s">
        <v>301</v>
      </c>
      <c r="G16" s="24" t="s">
        <v>295</v>
      </c>
      <c r="H16" s="37" t="s">
        <v>296</v>
      </c>
      <c r="I16" s="37" t="s">
        <v>297</v>
      </c>
      <c r="J16" s="50" t="s">
        <v>314</v>
      </c>
    </row>
    <row r="17" ht="20.25" customHeight="1" spans="1:10">
      <c r="A17" s="23"/>
      <c r="B17" s="23"/>
      <c r="C17" s="23" t="s">
        <v>287</v>
      </c>
      <c r="D17" s="49" t="s">
        <v>293</v>
      </c>
      <c r="E17" s="50" t="s">
        <v>315</v>
      </c>
      <c r="F17" s="37" t="s">
        <v>290</v>
      </c>
      <c r="G17" s="24" t="s">
        <v>316</v>
      </c>
      <c r="H17" s="37" t="s">
        <v>296</v>
      </c>
      <c r="I17" s="37" t="s">
        <v>297</v>
      </c>
      <c r="J17" s="50" t="s">
        <v>315</v>
      </c>
    </row>
    <row r="18" ht="20.25" customHeight="1" spans="1:10">
      <c r="A18" s="23"/>
      <c r="B18" s="23"/>
      <c r="C18" s="23" t="s">
        <v>298</v>
      </c>
      <c r="D18" s="49" t="s">
        <v>304</v>
      </c>
      <c r="E18" s="50" t="s">
        <v>317</v>
      </c>
      <c r="F18" s="37" t="s">
        <v>290</v>
      </c>
      <c r="G18" s="24" t="s">
        <v>306</v>
      </c>
      <c r="H18" s="37" t="s">
        <v>296</v>
      </c>
      <c r="I18" s="37" t="s">
        <v>297</v>
      </c>
      <c r="J18" s="50" t="s">
        <v>317</v>
      </c>
    </row>
    <row r="19" ht="20.25" customHeight="1" spans="1:10">
      <c r="A19" s="23"/>
      <c r="B19" s="23"/>
      <c r="C19" s="23" t="s">
        <v>307</v>
      </c>
      <c r="D19" s="49" t="s">
        <v>308</v>
      </c>
      <c r="E19" s="50" t="s">
        <v>318</v>
      </c>
      <c r="F19" s="37" t="s">
        <v>290</v>
      </c>
      <c r="G19" s="24" t="s">
        <v>306</v>
      </c>
      <c r="H19" s="37" t="s">
        <v>296</v>
      </c>
      <c r="I19" s="37" t="s">
        <v>297</v>
      </c>
      <c r="J19" s="50" t="s">
        <v>318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朱祖廷</cp:lastModifiedBy>
  <dcterms:created xsi:type="dcterms:W3CDTF">2025-02-26T03:05:00Z</dcterms:created>
  <dcterms:modified xsi:type="dcterms:W3CDTF">2025-02-26T08:58:21Z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9CD3C84927C84F47ACC20186604759CA_13</vt:lpwstr>
  </property>
  <property fmtid="{D5CDD505-2E9C-101B-9397-08002B2CF9AE}" pid="4" name="KSOProductBuildVer">
    <vt:lpwstr>2052-12.1.0.18276</vt:lpwstr>
  </property>
</Properties>
</file>