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<sst xmlns="http://schemas.openxmlformats.org/spreadsheetml/2006/main" count="1271" uniqueCount="468">
  <si>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</si>
  <si>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</si>
  <si>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</si>
  <si>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</si>
  <si>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</si>
  <si>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</si>
  <si>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</si>
  <si>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</si>
  <si>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</si>
  <si>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</si>
  <si>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</si>
  <si>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</si>
  <si>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</si>
  <si>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</si>
  <si>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</si>
  <si>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</si>
  <si>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</si>
  <si>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</si>
  <si>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</si>
  <si>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</si>
  <si>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</si>
  <si>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</si>
  <si>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</si>
  <si>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</si>
  <si>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</si>
  <si>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</si>
  <si>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</si>
  <si>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</si>
  <si>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</si>
  <si>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</si>
  <si>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</si>
  <si>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</si>
  <si>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</si>
  <si>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</si>
  <si>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</si>
  <si>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</si>
  <si>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</si>
  <si>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</si>
  <si>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</si>
  <si>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</si>
  <si>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</si>
  <si>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</si>
  <si>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</si>
  <si>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</si>
  <si>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</si>
  <si>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</si>
  <si>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</si>
  <si>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</si>
  <si>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</si>
  <si>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</si>
  <si>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</si>
  <si>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</si>
  <si>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</si>
  <si>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</si>
  <si>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</si>
  <si>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118001</t>
  </si>
  <si>
    <t>华宁县民政局</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</si>
  <si>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</si>
  <si>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</si>
  <si>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</si>
  <si>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</si>
  <si>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</si>
  <si>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</si>
  <si>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</si>
  <si>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</si>
  <si>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</si>
  <si>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</si>
  <si>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</si>
  <si>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</si>
  <si>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</si>
  <si>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</si>
  <si>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</si>
  <si>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</si>
  <si>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20802</t>
  </si>
  <si>
    <t>民政管理事务</t>
  </si>
  <si>
    <t>2080201</t>
  </si>
  <si>
    <t>行政运行</t>
  </si>
  <si>
    <t>20805</t>
  </si>
  <si>
    <t>行政事业单位养老支出</t>
  </si>
  <si>
    <t>2080501</t>
  </si>
  <si>
    <t>行政单位离退休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</si>
  <si>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</si>
  <si>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</si>
  <si>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</si>
  <si>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</si>
  <si>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</si>
  <si>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</si>
  <si>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</si>
  <si>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</si>
  <si>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</si>
  <si>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</si>
  <si>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</si>
  <si>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</si>
  <si>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</si>
  <si>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</si>
  <si>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</si>
  <si>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</si>
  <si>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</si>
  <si>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</si>
  <si>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</si>
  <si>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</si>
  <si>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</si>
  <si>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</si>
  <si>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</si>
  <si>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</si>
  <si>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</si>
  <si>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</si>
  <si>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</si>
  <si>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</si>
  <si>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</si>
  <si>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</si>
  <si>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</si>
  <si>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</si>
  <si>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</si>
  <si>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</si>
  <si>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</si>
  <si>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</si>
  <si>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</si>
  <si>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</si>
  <si>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</si>
  <si>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</si>
  <si>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</si>
  <si>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</si>
  <si>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</si>
  <si>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</si>
  <si>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</si>
  <si>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</si>
  <si>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</si>
  <si>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</si>
  <si>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</si>
  <si>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</si>
  <si>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</si>
  <si>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</si>
  <si>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</si>
  <si>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</si>
  <si>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</si>
  <si>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</si>
  <si>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</si>
  <si>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</si>
  <si>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</si>
  <si>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</si>
  <si>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</si>
  <si>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</si>
  <si>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</si>
  <si>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</si>
  <si>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</si>
  <si>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</si>
  <si>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</si>
  <si>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</si>
  <si>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</si>
  <si>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</si>
  <si>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</si>
  <si>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</si>
  <si>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</si>
  <si>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</si>
  <si>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</si>
  <si>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</si>
  <si>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</si>
  <si>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</si>
  <si>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</si>
  <si>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</si>
  <si>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</si>
  <si>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</si>
  <si>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</si>
  <si>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</si>
  <si>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</si>
  <si>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</si>
  <si>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</si>
  <si>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</si>
  <si>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</si>
  <si>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</si>
  <si>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</si>
  <si>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</si>
  <si>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</si>
  <si>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</si>
  <si>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</si>
  <si>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</si>
  <si>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530424221100000305622</t>
  </si>
  <si>
    <t>福利费</t>
  </si>
  <si>
    <t>30229</t>
  </si>
  <si>
    <t>530424221100000355193</t>
  </si>
  <si>
    <t>事业人员支出工资</t>
  </si>
  <si>
    <t>30101</t>
  </si>
  <si>
    <t>基本工资</t>
  </si>
  <si>
    <t>30102</t>
  </si>
  <si>
    <t>津贴补贴</t>
  </si>
  <si>
    <t>30107</t>
  </si>
  <si>
    <t>绩效工资</t>
  </si>
  <si>
    <t>530424221100000355194</t>
  </si>
  <si>
    <t>社会保障缴费</t>
  </si>
  <si>
    <t>30112</t>
  </si>
  <si>
    <t>其他社会保障缴费</t>
  </si>
  <si>
    <t>30108</t>
  </si>
  <si>
    <t>机关事业单位基本养老保险缴费</t>
  </si>
  <si>
    <t>30110</t>
  </si>
  <si>
    <t>职工基本医疗保险缴费</t>
  </si>
  <si>
    <t>30111</t>
  </si>
  <si>
    <t>公务员医疗补助缴费</t>
  </si>
  <si>
    <t>530424221100000355195</t>
  </si>
  <si>
    <t>30113</t>
  </si>
  <si>
    <t>530424221100000355197</t>
  </si>
  <si>
    <t>公车购置及运维费</t>
  </si>
  <si>
    <t>30231</t>
  </si>
  <si>
    <t>公务用车运行维护费</t>
  </si>
  <si>
    <t>530424221100000355199</t>
  </si>
  <si>
    <t>30217</t>
  </si>
  <si>
    <t>530424221100000355200</t>
  </si>
  <si>
    <t>行政人员公务交通补贴</t>
  </si>
  <si>
    <t>30239</t>
  </si>
  <si>
    <t>其他交通费用</t>
  </si>
  <si>
    <t>530424221100000355201</t>
  </si>
  <si>
    <t>行政人员支出工资</t>
  </si>
  <si>
    <t>30103</t>
  </si>
  <si>
    <t>奖金</t>
  </si>
  <si>
    <t>530424221100000355202</t>
  </si>
  <si>
    <t>对个人和家庭的补助</t>
  </si>
  <si>
    <t>30302</t>
  </si>
  <si>
    <t>退休费</t>
  </si>
  <si>
    <t>530424221100000355203</t>
  </si>
  <si>
    <t>其他工资福利支出</t>
  </si>
  <si>
    <t>530424221100000355205</t>
  </si>
  <si>
    <t>一般公用经费</t>
  </si>
  <si>
    <t>30201</t>
  </si>
  <si>
    <t>办公费</t>
  </si>
  <si>
    <t>530424221100000355222</t>
  </si>
  <si>
    <t>工会经费</t>
  </si>
  <si>
    <t>30228</t>
  </si>
  <si>
    <t>530424231100001475263</t>
  </si>
  <si>
    <t>事业人员奖励性绩效工资（省级政策）</t>
  </si>
  <si>
    <t>530424231100001475265</t>
  </si>
  <si>
    <t>培训费</t>
  </si>
  <si>
    <t>30216</t>
  </si>
  <si>
    <t>530424231100001475307</t>
  </si>
  <si>
    <t>临聘人员工资</t>
  </si>
  <si>
    <t>30199</t>
  </si>
  <si>
    <t>530424251100003649130</t>
  </si>
  <si>
    <t>邮电经费</t>
  </si>
  <si>
    <t>30207</t>
  </si>
  <si>
    <t>邮电费</t>
  </si>
  <si>
    <t>预算05-1表</t>
  </si>
  <si>
    <t>2025年部门项目支出预算表</t>
  </si>
  <si>
    <t>项目分类</t>
  </si>
  <si>
    <t>项目单位</t>
  </si>
  <si>
    <t>经济科目编码</t>
  </si>
  <si>
    <t>本年拨款</t>
  </si>
  <si>
    <t>其中：本次下达</t>
  </si>
  <si>
    <t>第一批出国援老民工生活补助经费</t>
  </si>
  <si>
    <t>312 民生类</t>
  </si>
  <si>
    <t>530424241100002095703</t>
  </si>
  <si>
    <t>30306</t>
  </si>
  <si>
    <t>救济费</t>
  </si>
  <si>
    <t>高龄津贴补助资金</t>
  </si>
  <si>
    <t>530424241100002172288</t>
  </si>
  <si>
    <t>30305</t>
  </si>
  <si>
    <t>生活补助</t>
  </si>
  <si>
    <t>经济困难老年人服务补贴经费</t>
  </si>
  <si>
    <t>530424241100002173121</t>
  </si>
  <si>
    <t>困难残疾人生活补贴和重度残疾人护理补贴经费</t>
  </si>
  <si>
    <t>530424241100002095852</t>
  </si>
  <si>
    <t>困难群众救助补助资金</t>
  </si>
  <si>
    <t>530424241100002095618</t>
  </si>
  <si>
    <t>六十年代精简退职人员生活困难救济补助经费</t>
  </si>
  <si>
    <t>530424241100002173908</t>
  </si>
  <si>
    <t>特殊困难群体火化补助经费</t>
  </si>
  <si>
    <t>530424241100002096037</t>
  </si>
  <si>
    <t>遗属生活补助经费</t>
  </si>
  <si>
    <t>530424241100002177600</t>
  </si>
  <si>
    <t>预算05-2表</t>
  </si>
  <si>
    <t>2025年部门项目支出绩效目标表</t>
  </si>
  <si>
    <t>单位名称：华宁县民政局（本级）</t>
  </si>
  <si>
    <t>单位名称、项目名称</t>
  </si>
  <si>
    <t>项目年度绩效目标</t>
  </si>
  <si>
    <t>一级指标</t>
  </si>
  <si>
    <t>二级指标</t>
  </si>
  <si>
    <t>三级指标</t>
  </si>
  <si>
    <t>指标性质</t>
  </si>
  <si>
    <t>指标值</t>
  </si>
  <si>
    <t>度量单位</t>
  </si>
  <si>
    <t>指标属性</t>
  </si>
  <si>
    <t>指标内容</t>
  </si>
  <si>
    <t>2024年对80周岁及以上低保对象和分散供养特困对象给予每人每月50元的经济困难老年人按时发放服务补贴，保障其晚年生活，享受党和政府的温暖。</t>
  </si>
  <si>
    <t>产出指标</t>
  </si>
  <si>
    <t>数量指标</t>
  </si>
  <si>
    <t>发放经济困难老年人人数</t>
  </si>
  <si>
    <t>&lt;=</t>
  </si>
  <si>
    <t>630</t>
  </si>
  <si>
    <t>人</t>
  </si>
  <si>
    <t>定量指标</t>
  </si>
  <si>
    <t>反映发放经济困难老年人人数情况</t>
  </si>
  <si>
    <t>质量指标</t>
  </si>
  <si>
    <t>经济困难老年人发放标准</t>
  </si>
  <si>
    <t>=</t>
  </si>
  <si>
    <t>50</t>
  </si>
  <si>
    <t>元/人*月</t>
  </si>
  <si>
    <t>反映经济困难老年人发放标准情况</t>
  </si>
  <si>
    <t>时效指标</t>
  </si>
  <si>
    <t>经济困难老年人发放时间</t>
  </si>
  <si>
    <t>按月发放</t>
  </si>
  <si>
    <t>定性指标</t>
  </si>
  <si>
    <t>反映经济困难老年人发放时间情况</t>
  </si>
  <si>
    <t>效益指标</t>
  </si>
  <si>
    <t>社会效益</t>
  </si>
  <si>
    <t>经济困难老年人服务补贴发放覆盖率</t>
  </si>
  <si>
    <t>&gt;=</t>
  </si>
  <si>
    <t>85</t>
  </si>
  <si>
    <t>%</t>
  </si>
  <si>
    <t>反映经济困难老年人服务补贴发放覆盖率女女女情况</t>
  </si>
  <si>
    <t>满意度指标</t>
  </si>
  <si>
    <t>服务对象满意度</t>
  </si>
  <si>
    <t>经济困难老年人满意度</t>
  </si>
  <si>
    <t>反映经济困难老年人满意度情况</t>
  </si>
  <si>
    <t>根据《华宁县人民政府关于全面推进殡葬改革工作的通告》，除国家公职人员外，火化区范围内的农村人口、城镇居民（不包含企业改制领过丧葬费人员）死亡后遗体进行火化，免除遗体火化费和遗体运送费用，进入公墓安葬或采取生态葬的，一般群众一次性给予4000元补助，特殊困难群众（城乡低保对象、享受定期定量生活补助的在乡老复员军人、六级以上伤残军人和带病回乡军人、二十世纪六十年代精简退职人员、享受定期定量生活补助的原大队一级离职干部）一次性给予5000元补助。通过发放火化补助，大大减轻了群众入公墓安葬成本，真正体现了公益性公墓的公益属性，群众对殡葬改革政策法规知晓率显著提高，有效促进了殡葬改革健康发展。</t>
  </si>
  <si>
    <t>特殊困难群体火化补助人数</t>
  </si>
  <si>
    <t>1300</t>
  </si>
  <si>
    <t>反映特殊困难群体火化补助人数</t>
  </si>
  <si>
    <t>补助资金兑付时限</t>
  </si>
  <si>
    <t>月</t>
  </si>
  <si>
    <t>反映补助资金兑付时限</t>
  </si>
  <si>
    <t>火化补助政策知晓率</t>
  </si>
  <si>
    <t>反映火化补助政策知晓率</t>
  </si>
  <si>
    <t>生态效益</t>
  </si>
  <si>
    <t>死亡人员火化率</t>
  </si>
  <si>
    <t>100</t>
  </si>
  <si>
    <t>反映死亡人员火化率</t>
  </si>
  <si>
    <t>服务对象对殡葬改革的满意度</t>
  </si>
  <si>
    <t>反映服务对象对殡葬改革的满意度</t>
  </si>
  <si>
    <t>做好2024年困难残疾人生活和重度残疾人护理补贴的审核和发放工作，解决残疾人特殊生活困难和长期照护困难。</t>
  </si>
  <si>
    <t>困难残疾人纳入保障范围率</t>
  </si>
  <si>
    <t>90</t>
  </si>
  <si>
    <t>反映困难残疾人纳入保障范围率情况</t>
  </si>
  <si>
    <t>重度残疾人纳入保障范围率</t>
  </si>
  <si>
    <t>反映重度残疾人纳入保障范围率情况</t>
  </si>
  <si>
    <t>困难残疾人认定准确率</t>
  </si>
  <si>
    <t>95</t>
  </si>
  <si>
    <t>反映困难残疾人认定准确率情况</t>
  </si>
  <si>
    <t>重度残疾人认定准确率</t>
  </si>
  <si>
    <t>反映重度残疾人认定准确率情况</t>
  </si>
  <si>
    <t>困难残疾人生活补贴和重度残疾人护理补贴政策的知晓率</t>
  </si>
  <si>
    <t>反映困难残疾人生活补贴和重度残疾人护理补贴制度情况</t>
  </si>
  <si>
    <t>困难残疾人和重度残疾人服务对象满意度</t>
  </si>
  <si>
    <t>反映困难残疾人和重度残疾人服务对象满意度情况</t>
  </si>
  <si>
    <t>2024年按标按时发放六十年代精简退职人员生活困难救济补助金12人，确保六十年代精简退职人员生活保障，维护社会和谐稳定。</t>
  </si>
  <si>
    <t>六十年代精简退职发放人数</t>
  </si>
  <si>
    <t>反映六十年代精简退职人数情况</t>
  </si>
  <si>
    <t>六十年代精简退职人员生活补助标准</t>
  </si>
  <si>
    <t>不低于上年</t>
  </si>
  <si>
    <t>反映六十年代精简退职人员生活补助标准情况</t>
  </si>
  <si>
    <t>六十年代精简退职人员生活费按时发放率</t>
  </si>
  <si>
    <t>反映六十年代精简退职人员生活费按时发放率情况</t>
  </si>
  <si>
    <t>六十年代精简退职人员生活费发放覆盖率</t>
  </si>
  <si>
    <t>反映六十年代精简退职人员生活费发放覆盖率情况</t>
  </si>
  <si>
    <t>六十年代精简退职人员对工作的满意度</t>
  </si>
  <si>
    <t>反映六十年代精简退职人员对工作的满意度情况</t>
  </si>
  <si>
    <t>1.规范城乡低保政策实施，合理确定保障标准，使低保对象基本生活得到有效保障；
2.统筹城乡特困人员救助供养工作，合理确定保障标准；
3.规范临时救助政策，实现及时高效，救急解难；
4.孤儿生活保障标准政策规范高效实施，使孤儿、艾滋病病毒感染儿童和事实无人抚养儿童生活基本得到保障；   
5.积极为走失、务工不着、家庭暴力受害者等离家在外临时遇困人员提供救助。
6.为生活无着流浪乞讨人员提供临食宿、疾病救治、协助返回等救助，并妥善安置返乡受助人员；
7.规范实施农村留守儿童关爱服务和困境儿童保障相关政策，使农村留守儿童和困境儿童得到更加精准化的专业服务和基本生活保障。</t>
  </si>
  <si>
    <t>低保救助对象人数</t>
  </si>
  <si>
    <t>6100</t>
  </si>
  <si>
    <t>反映应保尽保、应救尽救对象的人数（人次）情况。</t>
  </si>
  <si>
    <t>求助的流浪乞讨人数救助率</t>
  </si>
  <si>
    <t>反映求助的流浪乞讨人数救助率情况</t>
  </si>
  <si>
    <t>城乡低保标准</t>
  </si>
  <si>
    <t>'不低于上年</t>
  </si>
  <si>
    <t>年</t>
  </si>
  <si>
    <t>反映城乡低保标准情况</t>
  </si>
  <si>
    <t>特困人员救助供养标准</t>
  </si>
  <si>
    <t>'不低于当地城市低保标准1.3倍</t>
  </si>
  <si>
    <t>反映特困人员救助供养标准情况</t>
  </si>
  <si>
    <t>孤儿、艾滋病病毒感染儿童和事实无人抚养儿童基本生活保障标准</t>
  </si>
  <si>
    <t>反映孤儿、艾滋病病毒感染儿童和事实无人抚养儿童基本生活保障标准情况</t>
  </si>
  <si>
    <t>困难群众救助和孤儿基本生活费按时发放率</t>
  </si>
  <si>
    <t>反映发放单位及时发放救助资金的情况。
救助发放及时率=时限内发放救助资金额/应发放救助资金额*100%。</t>
  </si>
  <si>
    <t>社会公众政策知晓率</t>
  </si>
  <si>
    <t>反映救助政策的宣传效果情况。
政策知晓率=调查中救助政策知晓人数/调查总人数*100%</t>
  </si>
  <si>
    <t>困难群众生活水平情况</t>
  </si>
  <si>
    <t>'有所提升</t>
  </si>
  <si>
    <t>反映困难群众生活水平情况。</t>
  </si>
  <si>
    <t>救助对象对社会救助实施的满意度</t>
  </si>
  <si>
    <t>反映获救助对象的满意程度。
救助对象满意度=调查中满意和较满意的获救助人员数/调查总人数*100%</t>
  </si>
  <si>
    <t>2024年度按季度发放段永英 遗属生活困难补助金947元/月.人，保障其基本生活，安度晚年。</t>
  </si>
  <si>
    <t>遗属生活补助发放人数</t>
  </si>
  <si>
    <t>反映遗属生活补助发放人数情况</t>
  </si>
  <si>
    <t>按标准发放</t>
  </si>
  <si>
    <t>956</t>
  </si>
  <si>
    <t>反映按标准发放情况</t>
  </si>
  <si>
    <t>发放时间</t>
  </si>
  <si>
    <t>按季度发放</t>
  </si>
  <si>
    <t>反映发放时间情况</t>
  </si>
  <si>
    <t>政策知晓率</t>
  </si>
  <si>
    <t>反映补助政策的宣传效果情况。
政策知晓率=调查中补助政策知晓人数/调查总人数*100%</t>
  </si>
  <si>
    <t>遗属对象满意度</t>
  </si>
  <si>
    <t>反映遗属对象满意度情况</t>
  </si>
  <si>
    <t>2024年第一批出国援老民工生活补助发放26人，每人每月50元，资金来源由县级财政安排，民政局负责发放到本人。</t>
  </si>
  <si>
    <t>第一批出国援老民工生活补助发放人数</t>
  </si>
  <si>
    <t>25</t>
  </si>
  <si>
    <t>反映第一批出国援老民工生活补助发放人数情况</t>
  </si>
  <si>
    <t>第一批出国援老民工生活补助标准的准确率</t>
  </si>
  <si>
    <t>反映第一批出国援老民工生活补助标准的准确率情况</t>
  </si>
  <si>
    <t>第一批出国民工资金发放时间</t>
  </si>
  <si>
    <t>反映第一批出国民工资金发放时间情况</t>
  </si>
  <si>
    <t>困难第一批出国民工领取补助覆盖率</t>
  </si>
  <si>
    <t>反映困难第一批出国民工领取补助覆盖率情况</t>
  </si>
  <si>
    <t>困难第一批出国民工服务对象的满意度</t>
  </si>
  <si>
    <t>反映困难第一批出国民工服务对象的满意度情况</t>
  </si>
  <si>
    <t>2024年高龄津贴按照“标准低、广覆盖、保基本、多层次、可持续”的总体要求，为80至89周岁、90至99周岁、100周岁以上老年人，分别按照月人均50元、100元、300元三个标准发放。</t>
  </si>
  <si>
    <t>高龄津贴发放人数</t>
  </si>
  <si>
    <t>5000</t>
  </si>
  <si>
    <t>反映高龄津贴发放人数情况</t>
  </si>
  <si>
    <t>高龄津贴发放标准</t>
  </si>
  <si>
    <t>分别按照月人均50元、100元、300元三个标准发放</t>
  </si>
  <si>
    <t>反映高龄津贴发放标准情况</t>
  </si>
  <si>
    <t>高龄津贴发放时间</t>
  </si>
  <si>
    <t>反映高龄津贴发放时间情况</t>
  </si>
  <si>
    <t>高龄津贴受益人员</t>
  </si>
  <si>
    <t>'覆盖全部符合条件老年人</t>
  </si>
  <si>
    <t>反映高龄津贴受益人员情况</t>
  </si>
  <si>
    <t>高龄老年人满意度</t>
  </si>
  <si>
    <t>反映高龄老年人满意度情况</t>
  </si>
  <si>
    <t>预算06表</t>
  </si>
  <si>
    <t>2025年部门政府性基金预算支出预算表（空表）</t>
  </si>
  <si>
    <t>政府性基金预算支出</t>
  </si>
  <si>
    <t>备注：华宁县民政局（本级）2025年无政府性基金预算，此表为空表。</t>
  </si>
  <si>
    <t>预算07表</t>
  </si>
  <si>
    <t>2025年部门政府采购预算表（空表）</t>
  </si>
  <si>
    <t>预算项目</t>
  </si>
  <si>
    <t>采购项目</t>
  </si>
  <si>
    <t>采购品目</t>
  </si>
  <si>
    <t>计量单位</t>
  </si>
  <si>
    <t>数量</t>
  </si>
  <si>
    <t>面向中小企业预留资金</t>
  </si>
  <si>
    <t>单位名称（项目名称）</t>
  </si>
  <si>
    <t>政府性基金</t>
  </si>
  <si>
    <t>国有资本经营预算资金</t>
  </si>
  <si>
    <t>单位自筹</t>
  </si>
  <si>
    <t>备注：华宁县民政局（本级）2025年无政府采购预算，此表为空表。</t>
  </si>
  <si>
    <t>预算08表</t>
  </si>
  <si>
    <t>2025年部门政府购买服务预算表（空表）</t>
  </si>
  <si>
    <t>政府购买服务项目</t>
  </si>
  <si>
    <t>政府购买服务目录</t>
  </si>
  <si>
    <t>政府购买服务指导性目录代码</t>
  </si>
  <si>
    <t>备注：华宁县民政局（本级）2025年无政府购买服务预算，此表为空表。</t>
  </si>
  <si>
    <t>预算09-1表</t>
  </si>
  <si>
    <t>2025年对下转移支付预算表（空表）</t>
  </si>
  <si>
    <t>单位名称（项目）</t>
  </si>
  <si>
    <t>地区</t>
  </si>
  <si>
    <t>宁州街道</t>
  </si>
  <si>
    <t>青龙镇</t>
  </si>
  <si>
    <t>盘溪镇</t>
  </si>
  <si>
    <t>华溪镇</t>
  </si>
  <si>
    <t>通红甸乡</t>
  </si>
  <si>
    <t>备注：华宁县民政局（本级）2025年无对下转移支付预算，此表为空表。</t>
  </si>
  <si>
    <t>预算09-2表</t>
  </si>
  <si>
    <t>2025年对下转移支付绩效目标表（空表）</t>
  </si>
  <si>
    <t>预算10表</t>
  </si>
  <si>
    <t>2025年新增资产配置表（空表）</t>
  </si>
  <si>
    <t>资产类别</t>
  </si>
  <si>
    <t>资产分类代码.名称</t>
  </si>
  <si>
    <t>资产名称</t>
  </si>
  <si>
    <t>财政部门批复数（元）</t>
  </si>
  <si>
    <t>单价</t>
  </si>
  <si>
    <t>金额</t>
  </si>
  <si>
    <t>备注：华宁县民政局（本级）2025年无新增资产，此表为空表。</t>
  </si>
  <si>
    <t>预算11表</t>
  </si>
  <si>
    <t>2025年上级补助项目支出预算表（空表）</t>
  </si>
  <si>
    <t>上级补助</t>
  </si>
  <si>
    <t>备注：华宁县民政局（本级）2025年无上级补助项目预算，此表为空表。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</si>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</sst>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9"/>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7">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0" xfId="0" applyFont="1" applyAlignment="1">
      <alignment horizontal="right" vertical="center"/>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2"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3" fillId="0" borderId="0" xfId="0" applyFont="1" applyAlignment="1">
      <alignment horizontal="center" vertical="center"/>
    </xf>
    <xf numFmtId="0" fontId="8"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5" fillId="0" borderId="0" xfId="0" applyFont="1" applyAlignment="1">
      <alignment horizontal="center" vertical="center"/>
    </xf>
    <xf numFmtId="0" fontId="3" fillId="0" borderId="3" xfId="0" applyFont="1" applyBorder="1" applyAlignment="1">
      <alignment horizontal="left"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6" fillId="0" borderId="4" xfId="0" applyFont="1" applyBorder="1" applyAlignment="1">
      <alignment horizontal="center" vertical="center" wrapText="1"/>
    </xf>
    <xf numFmtId="0" fontId="7" fillId="0" borderId="5" xfId="0" applyFont="1" applyBorder="1" applyAlignment="1">
      <alignment horizontal="center" vertical="center"/>
    </xf>
    <xf numFmtId="0" fontId="16" fillId="0" borderId="5" xfId="0"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pane ySplit="1" topLeftCell="A2" activePane="bottomLeft" state="frozen"/>
      <selection/>
      <selection pane="bottomLeft" activeCell="A3" sqref="A3:B3"/>
    </sheetView>
  </sheetViews>
  <sheetFormatPr defaultColWidth="8.85" defaultRowHeight="15" customHeight="1" outlineLevelCol="3"/>
  <cols>
    <col min="1" max="4" width="35.7083333333333" customWidth="1"/>
  </cols>
  <sheetData>
    <row r="1" ht="18.75" customHeight="1" spans="1:4">
      <c r="A1" s="2"/>
      <c r="B1" s="2"/>
      <c r="C1" s="2"/>
      <c r="D1" s="6" t="s">
        <v>0</v>
      </c>
    </row>
    <row r="2" ht="45" customHeight="1" spans="1:4">
      <c r="A2" s="4" t="s">
        <v>1</v>
      </c>
      <c r="B2" s="4"/>
      <c r="C2" s="4"/>
      <c r="D2" s="4"/>
    </row>
    <row r="3" ht="18.75" customHeight="1" spans="1:4">
      <c r="A3" s="5" t="str">
        <f>"单位名称："&amp;"华宁县民政局（本级）"</f>
        <v>单位名称：华宁县民政局（本级）</v>
      </c>
      <c r="B3" s="5"/>
      <c r="C3" s="64"/>
      <c r="D3" s="6" t="s">
        <v>2</v>
      </c>
    </row>
    <row r="4" ht="22.5" customHeight="1" spans="1:4">
      <c r="A4" s="8" t="s">
        <v>3</v>
      </c>
      <c r="B4" s="8"/>
      <c r="C4" s="8" t="s">
        <v>4</v>
      </c>
      <c r="D4" s="8"/>
    </row>
    <row r="5" ht="18.75" customHeight="1" spans="1:4">
      <c r="A5" s="8" t="s">
        <v>5</v>
      </c>
      <c r="B5" s="8" t="s">
        <v>6</v>
      </c>
      <c r="C5" s="8" t="s">
        <v>7</v>
      </c>
      <c r="D5" s="8" t="s">
        <v>6</v>
      </c>
    </row>
    <row r="6" ht="18.75" customHeight="1" spans="1:4">
      <c r="A6" s="8"/>
      <c r="B6" s="8"/>
      <c r="C6" s="8"/>
      <c r="D6" s="8"/>
    </row>
    <row r="7" ht="22.5" customHeight="1" spans="1:4">
      <c r="A7" s="15" t="s">
        <v>8</v>
      </c>
      <c r="B7" s="17">
        <v>25885013.61</v>
      </c>
      <c r="C7" s="15" t="str">
        <f>"一"&amp;"、"&amp;"社会保障和就业支出"</f>
        <v>一、社会保障和就业支出</v>
      </c>
      <c r="D7" s="17">
        <v>25208360.74</v>
      </c>
    </row>
    <row r="8" ht="22.5" customHeight="1" spans="1:4">
      <c r="A8" s="15" t="s">
        <v>9</v>
      </c>
      <c r="B8" s="17"/>
      <c r="C8" s="15" t="str">
        <f>"二"&amp;"、"&amp;"卫生健康支出"</f>
        <v>二、卫生健康支出</v>
      </c>
      <c r="D8" s="17">
        <v>356264.87</v>
      </c>
    </row>
    <row r="9" ht="22.5" customHeight="1" spans="1:4">
      <c r="A9" s="15" t="s">
        <v>10</v>
      </c>
      <c r="B9" s="17"/>
      <c r="C9" s="15" t="str">
        <f>"三"&amp;"、"&amp;"住房保障支出"</f>
        <v>三、住房保障支出</v>
      </c>
      <c r="D9" s="17">
        <v>320388</v>
      </c>
    </row>
    <row r="10" ht="22.5" customHeight="1" spans="1:4">
      <c r="A10" s="15" t="s">
        <v>11</v>
      </c>
      <c r="B10" s="17"/>
      <c r="C10" s="15"/>
      <c r="D10" s="17"/>
    </row>
    <row r="11" ht="22.5" customHeight="1" spans="1:4">
      <c r="A11" s="15" t="s">
        <v>12</v>
      </c>
      <c r="B11" s="17"/>
      <c r="C11" s="15"/>
      <c r="D11" s="17"/>
    </row>
    <row r="12" ht="22.5" customHeight="1" spans="1:4">
      <c r="A12" s="15" t="s">
        <v>13</v>
      </c>
      <c r="B12" s="17"/>
      <c r="C12" s="15"/>
      <c r="D12" s="17"/>
    </row>
    <row r="13" ht="22.5" customHeight="1" spans="1:4">
      <c r="A13" s="15" t="s">
        <v>14</v>
      </c>
      <c r="B13" s="17"/>
      <c r="C13" s="15"/>
      <c r="D13" s="17"/>
    </row>
    <row r="14" ht="22.5" customHeight="1" spans="1:4">
      <c r="A14" s="15" t="s">
        <v>15</v>
      </c>
      <c r="B14" s="17"/>
      <c r="C14" s="15"/>
      <c r="D14" s="17"/>
    </row>
    <row r="15" ht="22.5" customHeight="1" spans="1:4">
      <c r="A15" s="65" t="s">
        <v>16</v>
      </c>
      <c r="B15" s="17"/>
      <c r="C15" s="68"/>
      <c r="D15" s="17"/>
    </row>
    <row r="16" ht="22.5" customHeight="1" spans="1:4">
      <c r="A16" s="65" t="s">
        <v>17</v>
      </c>
      <c r="B16" s="17"/>
      <c r="C16" s="68"/>
      <c r="D16" s="17"/>
    </row>
    <row r="17" ht="22.5" customHeight="1" spans="1:4">
      <c r="A17" s="65"/>
      <c r="B17" s="17"/>
      <c r="C17" s="68"/>
      <c r="D17" s="17"/>
    </row>
    <row r="18" ht="22.5" customHeight="1" spans="1:4">
      <c r="A18" s="66" t="s">
        <v>18</v>
      </c>
      <c r="B18" s="67">
        <v>25885013.61</v>
      </c>
      <c r="C18" s="68" t="s">
        <v>19</v>
      </c>
      <c r="D18" s="67">
        <v>25885013.61</v>
      </c>
    </row>
    <row r="19" ht="22.5" customHeight="1" spans="1:4">
      <c r="A19" s="75" t="s">
        <v>20</v>
      </c>
      <c r="B19" s="17"/>
      <c r="C19" s="76" t="s">
        <v>21</v>
      </c>
      <c r="D19" s="47"/>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25885013.61</v>
      </c>
      <c r="C22" s="68" t="s">
        <v>26</v>
      </c>
      <c r="D22" s="67">
        <v>25885013.61</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4" sqref="A4:C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1" t="s">
        <v>416</v>
      </c>
    </row>
    <row r="3" ht="37.5" customHeight="1" spans="1:6">
      <c r="A3" s="4" t="s">
        <v>417</v>
      </c>
      <c r="B3" s="4"/>
      <c r="C3" s="4"/>
      <c r="D3" s="4"/>
      <c r="E3" s="4"/>
      <c r="F3" s="4"/>
    </row>
    <row r="4" ht="18.75" customHeight="1" spans="1:6">
      <c r="A4" s="42" t="str">
        <f>"单位名称："&amp;"华宁县民政局（本级）"</f>
        <v>单位名称：华宁县民政局（本级）</v>
      </c>
      <c r="B4" s="42"/>
      <c r="C4" s="42"/>
      <c r="D4" s="43"/>
      <c r="E4" s="43"/>
      <c r="F4" s="44" t="s">
        <v>29</v>
      </c>
    </row>
    <row r="5" ht="18.75" customHeight="1" spans="1:6">
      <c r="A5" s="13" t="s">
        <v>161</v>
      </c>
      <c r="B5" s="13" t="s">
        <v>59</v>
      </c>
      <c r="C5" s="13" t="s">
        <v>60</v>
      </c>
      <c r="D5" s="45" t="s">
        <v>418</v>
      </c>
      <c r="E5" s="45"/>
      <c r="F5" s="45"/>
    </row>
    <row r="6" ht="18.75" customHeight="1" spans="1:6">
      <c r="A6" s="13" t="s">
        <v>59</v>
      </c>
      <c r="B6" s="13" t="s">
        <v>59</v>
      </c>
      <c r="C6" s="13" t="s">
        <v>60</v>
      </c>
      <c r="D6" s="45" t="s">
        <v>34</v>
      </c>
      <c r="E6" s="45" t="s">
        <v>63</v>
      </c>
      <c r="F6" s="45" t="s">
        <v>64</v>
      </c>
    </row>
    <row r="7" ht="18.75" customHeight="1" spans="1:6">
      <c r="A7" s="14" t="s">
        <v>46</v>
      </c>
      <c r="B7" s="14">
        <v>2</v>
      </c>
      <c r="C7" s="14">
        <v>3</v>
      </c>
      <c r="D7" s="14" t="s">
        <v>49</v>
      </c>
      <c r="E7" s="14" t="s">
        <v>50</v>
      </c>
      <c r="F7" s="14" t="s">
        <v>51</v>
      </c>
    </row>
    <row r="8" ht="20.25" customHeight="1" spans="1:6">
      <c r="A8" s="16"/>
      <c r="B8" s="16"/>
      <c r="C8" s="16"/>
      <c r="D8" s="17"/>
      <c r="E8" s="17"/>
      <c r="F8" s="17"/>
    </row>
    <row r="9" ht="20.25" customHeight="1" spans="1:6">
      <c r="A9" s="46" t="s">
        <v>133</v>
      </c>
      <c r="B9" s="46"/>
      <c r="C9" s="46"/>
      <c r="D9" s="47"/>
      <c r="E9" s="47"/>
      <c r="F9" s="47"/>
    </row>
    <row r="10" customHeight="1" spans="1:1">
      <c r="A10" t="s">
        <v>419</v>
      </c>
    </row>
  </sheetData>
  <mergeCells count="7">
    <mergeCell ref="A3:F3"/>
    <mergeCell ref="A4:C4"/>
    <mergeCell ref="D5:F5"/>
    <mergeCell ref="A9:C9"/>
    <mergeCell ref="A5:A6"/>
    <mergeCell ref="B5:B6"/>
    <mergeCell ref="C5:C6"/>
  </mergeCells>
  <printOptions horizontalCentered="1" verticalCentered="1"/>
  <pageMargins left="0.751388888888889" right="0.751388888888889" top="1" bottom="1" header="0.5" footer="0.5"/>
  <pageSetup paperSize="1" scale="89"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pane ySplit="1" topLeftCell="A2" activePane="bottomLeft" state="frozen"/>
      <selection/>
      <selection pane="bottomLeft" activeCell="A3" sqref="A3:M3"/>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20" t="s">
        <v>420</v>
      </c>
    </row>
    <row r="2" ht="45" customHeight="1" spans="1:17">
      <c r="A2" s="30" t="s">
        <v>421</v>
      </c>
      <c r="B2" s="30"/>
      <c r="C2" s="30"/>
      <c r="D2" s="30"/>
      <c r="E2" s="30"/>
      <c r="F2" s="30"/>
      <c r="G2" s="30"/>
      <c r="H2" s="30"/>
      <c r="I2" s="30"/>
      <c r="J2" s="30"/>
      <c r="K2" s="30"/>
      <c r="L2" s="30"/>
      <c r="M2" s="30"/>
      <c r="N2" s="39"/>
      <c r="O2" s="39"/>
      <c r="P2" s="39"/>
      <c r="Q2" s="39"/>
    </row>
    <row r="3" ht="20.25" customHeight="1" spans="1:17">
      <c r="A3" s="19" t="s">
        <v>269</v>
      </c>
      <c r="B3" s="19"/>
      <c r="C3" s="19"/>
      <c r="D3" s="19"/>
      <c r="E3" s="19"/>
      <c r="F3" s="19"/>
      <c r="G3" s="19"/>
      <c r="H3" s="19"/>
      <c r="I3" s="19"/>
      <c r="J3" s="19"/>
      <c r="K3" s="19"/>
      <c r="L3" s="19"/>
      <c r="M3" s="19"/>
      <c r="N3" s="19"/>
      <c r="O3" s="19"/>
      <c r="P3" s="19"/>
      <c r="Q3" s="20" t="s">
        <v>29</v>
      </c>
    </row>
    <row r="4" ht="20.25" customHeight="1" spans="1:17">
      <c r="A4" s="22" t="s">
        <v>422</v>
      </c>
      <c r="B4" s="22" t="s">
        <v>423</v>
      </c>
      <c r="C4" s="22" t="s">
        <v>424</v>
      </c>
      <c r="D4" s="22" t="s">
        <v>425</v>
      </c>
      <c r="E4" s="22" t="s">
        <v>426</v>
      </c>
      <c r="F4" s="22" t="s">
        <v>427</v>
      </c>
      <c r="G4" s="22" t="s">
        <v>168</v>
      </c>
      <c r="H4" s="22"/>
      <c r="I4" s="22"/>
      <c r="J4" s="22"/>
      <c r="K4" s="22"/>
      <c r="L4" s="22"/>
      <c r="M4" s="22"/>
      <c r="N4" s="22"/>
      <c r="O4" s="22"/>
      <c r="P4" s="22"/>
      <c r="Q4" s="22"/>
    </row>
    <row r="5" ht="20.25" customHeight="1" spans="1:17">
      <c r="A5" s="22" t="s">
        <v>428</v>
      </c>
      <c r="B5" s="22" t="s">
        <v>423</v>
      </c>
      <c r="C5" s="22" t="s">
        <v>424</v>
      </c>
      <c r="D5" s="22" t="s">
        <v>425</v>
      </c>
      <c r="E5" s="22" t="s">
        <v>426</v>
      </c>
      <c r="F5" s="22" t="s">
        <v>427</v>
      </c>
      <c r="G5" s="22" t="s">
        <v>32</v>
      </c>
      <c r="H5" s="22" t="s">
        <v>35</v>
      </c>
      <c r="I5" s="22" t="s">
        <v>429</v>
      </c>
      <c r="J5" s="22" t="s">
        <v>430</v>
      </c>
      <c r="K5" s="22" t="s">
        <v>38</v>
      </c>
      <c r="L5" s="22" t="s">
        <v>431</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c r="B8" s="23"/>
      <c r="C8" s="23"/>
      <c r="D8" s="37"/>
      <c r="E8" s="37"/>
      <c r="F8" s="37"/>
      <c r="G8" s="37"/>
      <c r="H8" s="37"/>
      <c r="I8" s="37"/>
      <c r="J8" s="33"/>
      <c r="K8" s="33"/>
      <c r="L8" s="37"/>
      <c r="M8" s="37"/>
      <c r="N8" s="37"/>
      <c r="O8" s="37"/>
      <c r="P8" s="37"/>
      <c r="Q8" s="37"/>
    </row>
    <row r="9" ht="20.25" customHeight="1" spans="1:17">
      <c r="A9" s="23"/>
      <c r="B9" s="23"/>
      <c r="C9" s="23"/>
      <c r="D9" s="38"/>
      <c r="E9" s="24"/>
      <c r="F9" s="37"/>
      <c r="G9" s="37"/>
      <c r="H9" s="33"/>
      <c r="I9" s="33"/>
      <c r="J9" s="33"/>
      <c r="K9" s="33"/>
      <c r="L9" s="37"/>
      <c r="M9" s="37"/>
      <c r="N9" s="37"/>
      <c r="O9" s="37"/>
      <c r="P9" s="37"/>
      <c r="Q9" s="37"/>
    </row>
    <row r="10" ht="20.25" customHeight="1" spans="1:17">
      <c r="A10" s="24" t="s">
        <v>32</v>
      </c>
      <c r="B10" s="24"/>
      <c r="C10" s="24"/>
      <c r="D10" s="38"/>
      <c r="E10" s="38"/>
      <c r="F10" s="37"/>
      <c r="G10" s="37"/>
      <c r="H10" s="37"/>
      <c r="I10" s="37"/>
      <c r="J10" s="37"/>
      <c r="K10" s="37"/>
      <c r="L10" s="37"/>
      <c r="M10" s="37"/>
      <c r="N10" s="37"/>
      <c r="O10" s="37"/>
      <c r="P10" s="37"/>
      <c r="Q10" s="37"/>
    </row>
    <row r="11" customHeight="1" spans="1:1">
      <c r="A11" t="s">
        <v>432</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verticalCentered="1"/>
  <pageMargins left="0.751388888888889" right="0.751388888888889" top="1" bottom="1" header="0.5" footer="0.5"/>
  <pageSetup paperSize="1" scale="38"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pane ySplit="1" topLeftCell="A2" activePane="bottomLeft" state="frozen"/>
      <selection/>
      <selection pane="bottomLeft" activeCell="B17" sqref="B17"/>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433</v>
      </c>
    </row>
    <row r="2" ht="45" customHeight="1" spans="1:14">
      <c r="A2" s="30" t="s">
        <v>434</v>
      </c>
      <c r="B2" s="30"/>
      <c r="C2" s="30"/>
      <c r="D2" s="30"/>
      <c r="E2" s="30"/>
      <c r="F2" s="30"/>
      <c r="G2" s="30"/>
      <c r="H2" s="30"/>
      <c r="I2" s="30"/>
      <c r="J2" s="30"/>
      <c r="K2" s="30"/>
      <c r="L2" s="30"/>
      <c r="M2" s="30"/>
      <c r="N2" s="30"/>
    </row>
    <row r="3" ht="20.25" customHeight="1" spans="1:14">
      <c r="A3" s="19" t="s">
        <v>269</v>
      </c>
      <c r="B3" s="19"/>
      <c r="C3" s="19"/>
      <c r="D3" s="19"/>
      <c r="E3" s="19"/>
      <c r="F3" s="19"/>
      <c r="G3" s="19"/>
      <c r="H3" s="19"/>
      <c r="I3" s="20"/>
      <c r="J3" s="20"/>
      <c r="K3" s="20"/>
      <c r="L3" s="20"/>
      <c r="M3" s="20"/>
      <c r="N3" s="20" t="s">
        <v>29</v>
      </c>
    </row>
    <row r="4" ht="27.15" customHeight="1" spans="1:14">
      <c r="A4" s="31" t="s">
        <v>422</v>
      </c>
      <c r="B4" s="31" t="s">
        <v>435</v>
      </c>
      <c r="C4" s="31" t="s">
        <v>436</v>
      </c>
      <c r="D4" s="31" t="s">
        <v>168</v>
      </c>
      <c r="E4" s="31"/>
      <c r="F4" s="31"/>
      <c r="G4" s="31"/>
      <c r="H4" s="31"/>
      <c r="I4" s="31"/>
      <c r="J4" s="31"/>
      <c r="K4" s="31"/>
      <c r="L4" s="31"/>
      <c r="M4" s="31"/>
      <c r="N4" s="31"/>
    </row>
    <row r="5" ht="23.4" customHeight="1" spans="1:14">
      <c r="A5" s="31" t="s">
        <v>428</v>
      </c>
      <c r="B5" s="31"/>
      <c r="C5" s="31" t="s">
        <v>437</v>
      </c>
      <c r="D5" s="31" t="s">
        <v>32</v>
      </c>
      <c r="E5" s="31" t="s">
        <v>35</v>
      </c>
      <c r="F5" s="31" t="s">
        <v>429</v>
      </c>
      <c r="G5" s="31" t="s">
        <v>430</v>
      </c>
      <c r="H5" s="31" t="s">
        <v>38</v>
      </c>
      <c r="I5" s="31" t="s">
        <v>431</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3"/>
      <c r="B8" s="23"/>
      <c r="C8" s="23"/>
      <c r="D8" s="33"/>
      <c r="E8" s="33"/>
      <c r="F8" s="33"/>
      <c r="G8" s="33"/>
      <c r="H8" s="33"/>
      <c r="I8" s="33"/>
      <c r="J8" s="33"/>
      <c r="K8" s="33"/>
      <c r="L8" s="33"/>
      <c r="M8" s="33"/>
      <c r="N8" s="33"/>
    </row>
    <row r="9" ht="20.25" customHeight="1" spans="1:14">
      <c r="A9" s="23"/>
      <c r="B9" s="23"/>
      <c r="C9" s="23"/>
      <c r="D9" s="33"/>
      <c r="E9" s="33"/>
      <c r="F9" s="33"/>
      <c r="G9" s="33"/>
      <c r="H9" s="33"/>
      <c r="I9" s="33"/>
      <c r="J9" s="33"/>
      <c r="K9" s="33"/>
      <c r="L9" s="33"/>
      <c r="M9" s="33"/>
      <c r="N9" s="33"/>
    </row>
    <row r="10" ht="20.25" customHeight="1" spans="1:14">
      <c r="A10" s="24" t="s">
        <v>32</v>
      </c>
      <c r="B10" s="24"/>
      <c r="C10" s="24"/>
      <c r="D10" s="33"/>
      <c r="E10" s="33"/>
      <c r="F10" s="33"/>
      <c r="G10" s="33"/>
      <c r="H10" s="33"/>
      <c r="I10" s="33"/>
      <c r="J10" s="33"/>
      <c r="K10" s="33"/>
      <c r="L10" s="33"/>
      <c r="M10" s="33"/>
      <c r="N10" s="33"/>
    </row>
    <row r="11" customHeight="1" spans="1:1">
      <c r="A11" t="s">
        <v>438</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verticalCentered="1"/>
  <pageMargins left="0.751388888888889" right="0.751388888888889" top="1" bottom="1" header="0.5" footer="0.5"/>
  <pageSetup paperSize="1" scale="45"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4" sqref="A4:C4"/>
    </sheetView>
  </sheetViews>
  <sheetFormatPr defaultColWidth="8.85" defaultRowHeight="15" customHeight="1"/>
  <cols>
    <col min="1" max="1" width="37.1416666666667" customWidth="1"/>
    <col min="2" max="9" width="17.1416666666667" customWidth="1"/>
  </cols>
  <sheetData>
    <row r="1" customHeight="1" spans="1:9">
      <c r="A1" s="1"/>
      <c r="B1" s="1"/>
      <c r="C1" s="1"/>
      <c r="D1" s="1"/>
      <c r="E1" s="1"/>
      <c r="F1" s="1"/>
      <c r="G1" s="1"/>
      <c r="H1" s="1"/>
      <c r="I1" s="29" t="s">
        <v>439</v>
      </c>
    </row>
    <row r="2" ht="24.15" customHeight="1" spans="1:9">
      <c r="A2" s="19"/>
      <c r="B2" s="19"/>
      <c r="C2" s="19"/>
      <c r="D2" s="19"/>
      <c r="E2" s="19"/>
      <c r="F2" s="19"/>
      <c r="G2" s="19"/>
      <c r="H2" s="19"/>
      <c r="I2" s="19"/>
    </row>
    <row r="3" ht="45.15" customHeight="1" spans="1:9">
      <c r="A3" s="25" t="s">
        <v>440</v>
      </c>
      <c r="B3" s="25"/>
      <c r="C3" s="25"/>
      <c r="D3" s="25"/>
      <c r="E3" s="25"/>
      <c r="F3" s="25"/>
      <c r="G3" s="25"/>
      <c r="H3" s="25"/>
      <c r="I3" s="25"/>
    </row>
    <row r="4" ht="18.75" customHeight="1" spans="1:9">
      <c r="A4" s="19" t="s">
        <v>269</v>
      </c>
      <c r="B4" s="19"/>
      <c r="C4" s="19"/>
      <c r="D4" s="19"/>
      <c r="E4" s="19"/>
      <c r="F4" s="19"/>
      <c r="G4" s="19"/>
      <c r="H4" s="19"/>
      <c r="I4" s="20" t="s">
        <v>29</v>
      </c>
    </row>
    <row r="5" ht="22.5" customHeight="1" spans="1:9">
      <c r="A5" s="28" t="s">
        <v>441</v>
      </c>
      <c r="B5" s="28" t="s">
        <v>168</v>
      </c>
      <c r="C5" s="28"/>
      <c r="D5" s="28"/>
      <c r="E5" s="28" t="s">
        <v>442</v>
      </c>
      <c r="F5" s="28"/>
      <c r="G5" s="28"/>
      <c r="H5" s="28"/>
      <c r="I5" s="28"/>
    </row>
    <row r="6" ht="22.5" customHeight="1" spans="1:9">
      <c r="A6" s="28"/>
      <c r="B6" s="28" t="s">
        <v>32</v>
      </c>
      <c r="C6" s="28" t="s">
        <v>35</v>
      </c>
      <c r="D6" s="28" t="s">
        <v>429</v>
      </c>
      <c r="E6" s="28" t="s">
        <v>443</v>
      </c>
      <c r="F6" s="28" t="s">
        <v>444</v>
      </c>
      <c r="G6" s="28" t="s">
        <v>445</v>
      </c>
      <c r="H6" s="28" t="s">
        <v>446</v>
      </c>
      <c r="I6" s="28" t="s">
        <v>447</v>
      </c>
    </row>
    <row r="7" ht="18.75" customHeight="1" spans="1:9">
      <c r="A7" s="24" t="s">
        <v>46</v>
      </c>
      <c r="B7" s="24" t="s">
        <v>47</v>
      </c>
      <c r="C7" s="24" t="s">
        <v>48</v>
      </c>
      <c r="D7" s="24" t="s">
        <v>49</v>
      </c>
      <c r="E7" s="24" t="s">
        <v>50</v>
      </c>
      <c r="F7" s="24" t="s">
        <v>51</v>
      </c>
      <c r="G7" s="24" t="s">
        <v>52</v>
      </c>
      <c r="H7" s="24" t="s">
        <v>53</v>
      </c>
      <c r="I7" s="24" t="s">
        <v>54</v>
      </c>
    </row>
    <row r="8" ht="18.75" customHeight="1" spans="1:9">
      <c r="A8" s="23"/>
      <c r="B8" s="23"/>
      <c r="C8" s="23"/>
      <c r="D8" s="23"/>
      <c r="E8" s="23"/>
      <c r="F8" s="23"/>
      <c r="G8" s="23"/>
      <c r="H8" s="23"/>
      <c r="I8" s="23"/>
    </row>
    <row r="9" ht="18.75" customHeight="1" spans="1:9">
      <c r="A9" s="24"/>
      <c r="B9" s="23"/>
      <c r="C9" s="23"/>
      <c r="D9" s="23"/>
      <c r="E9" s="23"/>
      <c r="F9" s="23"/>
      <c r="G9" s="23"/>
      <c r="H9" s="23"/>
      <c r="I9" s="23"/>
    </row>
    <row r="10" customHeight="1" spans="1:1">
      <c r="A10" t="s">
        <v>448</v>
      </c>
    </row>
  </sheetData>
  <mergeCells count="5">
    <mergeCell ref="A3:I3"/>
    <mergeCell ref="A4:C4"/>
    <mergeCell ref="B5:D5"/>
    <mergeCell ref="E5:I5"/>
    <mergeCell ref="A5:A6"/>
  </mergeCells>
  <printOptions horizontalCentered="1" verticalCentered="1"/>
  <pageMargins left="0.751388888888889" right="0.751388888888889" top="1" bottom="1" header="0.5" footer="0.5"/>
  <pageSetup paperSize="1" scale="71"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4" sqref="A4:C4"/>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449</v>
      </c>
    </row>
    <row r="3" ht="52.05" customHeight="1" spans="1:10">
      <c r="A3" s="25" t="s">
        <v>450</v>
      </c>
      <c r="B3" s="26"/>
      <c r="C3" s="26"/>
      <c r="D3" s="26"/>
      <c r="E3" s="26"/>
      <c r="F3" s="26"/>
      <c r="G3" s="26"/>
      <c r="H3" s="26"/>
      <c r="I3" s="26"/>
      <c r="J3" s="26"/>
    </row>
    <row r="4" ht="21.3" customHeight="1" spans="1:10">
      <c r="A4" s="19" t="s">
        <v>269</v>
      </c>
      <c r="B4" s="19"/>
      <c r="C4" s="19"/>
      <c r="D4" s="27"/>
      <c r="E4" s="27"/>
      <c r="F4" s="27"/>
      <c r="G4" s="27"/>
      <c r="H4" s="27"/>
      <c r="I4" s="27"/>
      <c r="J4" s="27"/>
    </row>
    <row r="5" ht="27.15" customHeight="1" spans="1:10">
      <c r="A5" s="22" t="s">
        <v>270</v>
      </c>
      <c r="B5" s="22" t="s">
        <v>271</v>
      </c>
      <c r="C5" s="22" t="s">
        <v>272</v>
      </c>
      <c r="D5" s="22" t="s">
        <v>273</v>
      </c>
      <c r="E5" s="22" t="s">
        <v>274</v>
      </c>
      <c r="F5" s="22" t="s">
        <v>275</v>
      </c>
      <c r="G5" s="22" t="s">
        <v>276</v>
      </c>
      <c r="H5" s="22" t="s">
        <v>277</v>
      </c>
      <c r="I5" s="22" t="s">
        <v>278</v>
      </c>
      <c r="J5" s="22" t="s">
        <v>279</v>
      </c>
    </row>
    <row r="6" ht="18.75" customHeight="1" spans="1:10">
      <c r="A6" s="22" t="s">
        <v>46</v>
      </c>
      <c r="B6" s="22" t="s">
        <v>47</v>
      </c>
      <c r="C6" s="22" t="s">
        <v>48</v>
      </c>
      <c r="D6" s="22" t="s">
        <v>49</v>
      </c>
      <c r="E6" s="22" t="s">
        <v>50</v>
      </c>
      <c r="F6" s="22" t="s">
        <v>51</v>
      </c>
      <c r="G6" s="22" t="s">
        <v>52</v>
      </c>
      <c r="H6" s="22" t="s">
        <v>53</v>
      </c>
      <c r="I6" s="22" t="s">
        <v>54</v>
      </c>
      <c r="J6" s="22" t="s">
        <v>70</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448</v>
      </c>
    </row>
  </sheetData>
  <mergeCells count="2">
    <mergeCell ref="A3:J3"/>
    <mergeCell ref="A4:C4"/>
  </mergeCells>
  <printOptions horizontalCentered="1" verticalCentered="1"/>
  <pageMargins left="0.751388888888889" right="0.751388888888889" top="1" bottom="1" header="0.5" footer="0.5"/>
  <pageSetup paperSize="1" scale="43"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tabSelected="1" workbookViewId="0">
      <pane ySplit="1" topLeftCell="A2" activePane="bottomLeft" state="frozen"/>
      <selection/>
      <selection pane="bottomLeft" activeCell="D21" sqref="D21"/>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451</v>
      </c>
    </row>
    <row r="3" ht="41.4" customHeight="1" spans="1:8">
      <c r="A3" s="21" t="s">
        <v>452</v>
      </c>
      <c r="B3" s="21"/>
      <c r="C3" s="21"/>
      <c r="D3" s="21"/>
      <c r="E3" s="21"/>
      <c r="F3" s="21"/>
      <c r="G3" s="21"/>
      <c r="H3" s="21"/>
    </row>
    <row r="4" ht="18.75" customHeight="1" spans="1:8">
      <c r="A4" s="19" t="s">
        <v>269</v>
      </c>
      <c r="B4" s="19"/>
      <c r="C4" s="19"/>
      <c r="D4" s="19"/>
      <c r="E4" s="19"/>
      <c r="F4" s="19"/>
      <c r="G4" s="19"/>
      <c r="H4" s="19"/>
    </row>
    <row r="5" ht="18.75" customHeight="1" spans="1:8">
      <c r="A5" s="22" t="s">
        <v>161</v>
      </c>
      <c r="B5" s="22" t="s">
        <v>453</v>
      </c>
      <c r="C5" s="22" t="s">
        <v>454</v>
      </c>
      <c r="D5" s="22" t="s">
        <v>455</v>
      </c>
      <c r="E5" s="22" t="s">
        <v>425</v>
      </c>
      <c r="F5" s="22" t="s">
        <v>456</v>
      </c>
      <c r="G5" s="22"/>
      <c r="H5" s="22"/>
    </row>
    <row r="6" ht="18.75" customHeight="1" spans="1:8">
      <c r="A6" s="22"/>
      <c r="B6" s="22"/>
      <c r="C6" s="22"/>
      <c r="D6" s="22"/>
      <c r="E6" s="22"/>
      <c r="F6" s="22" t="s">
        <v>426</v>
      </c>
      <c r="G6" s="22" t="s">
        <v>457</v>
      </c>
      <c r="H6" s="22" t="s">
        <v>458</v>
      </c>
    </row>
    <row r="7" ht="18.75" customHeight="1" spans="1:8">
      <c r="A7" s="22" t="s">
        <v>46</v>
      </c>
      <c r="B7" s="22" t="s">
        <v>47</v>
      </c>
      <c r="C7" s="22" t="s">
        <v>48</v>
      </c>
      <c r="D7" s="22" t="s">
        <v>49</v>
      </c>
      <c r="E7" s="22" t="s">
        <v>50</v>
      </c>
      <c r="F7" s="22" t="s">
        <v>51</v>
      </c>
      <c r="G7" s="22" t="s">
        <v>52</v>
      </c>
      <c r="H7" s="22" t="s">
        <v>53</v>
      </c>
    </row>
    <row r="8" ht="18.75" customHeight="1" spans="1:8">
      <c r="A8" s="23"/>
      <c r="B8" s="23"/>
      <c r="C8" s="23"/>
      <c r="D8" s="23"/>
      <c r="E8" s="24"/>
      <c r="F8" s="24"/>
      <c r="G8" s="17"/>
      <c r="H8" s="17"/>
    </row>
    <row r="9" customHeight="1" spans="1:1">
      <c r="A9" t="s">
        <v>459</v>
      </c>
    </row>
  </sheetData>
  <mergeCells count="8">
    <mergeCell ref="A3:H3"/>
    <mergeCell ref="A4:C4"/>
    <mergeCell ref="F5:H5"/>
    <mergeCell ref="A5:A6"/>
    <mergeCell ref="B5:B6"/>
    <mergeCell ref="C5:C6"/>
    <mergeCell ref="D5:D6"/>
    <mergeCell ref="E5:E6"/>
  </mergeCells>
  <printOptions horizontalCentered="1" verticalCentered="1"/>
  <pageMargins left="0.751388888888889" right="0.751388888888889" top="1" bottom="1" header="0.5" footer="0.5"/>
  <pageSetup paperSize="1" scale="54"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5" sqref="A5:A7"/>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460</v>
      </c>
    </row>
    <row r="3" ht="45" customHeight="1" spans="1:11">
      <c r="A3" s="4" t="s">
        <v>461</v>
      </c>
      <c r="B3" s="4"/>
      <c r="C3" s="4"/>
      <c r="D3" s="4"/>
      <c r="E3" s="4"/>
      <c r="F3" s="4"/>
      <c r="G3" s="4"/>
      <c r="H3" s="4"/>
      <c r="I3" s="4"/>
      <c r="J3" s="4"/>
      <c r="K3" s="4"/>
    </row>
    <row r="4" ht="18.75" customHeight="1" spans="1:11">
      <c r="A4" s="5" t="str">
        <f>"单位名称："&amp;"华宁县民政局(本级)"</f>
        <v>单位名称：华宁县民政局(本级)</v>
      </c>
      <c r="B4" s="5"/>
      <c r="C4" s="5"/>
      <c r="D4" s="5"/>
      <c r="E4" s="5"/>
      <c r="F4" s="5"/>
      <c r="G4" s="5"/>
      <c r="H4" s="6"/>
      <c r="I4" s="6"/>
      <c r="J4" s="6"/>
      <c r="K4" s="6" t="s">
        <v>29</v>
      </c>
    </row>
    <row r="5" ht="18.75" customHeight="1" spans="1:11">
      <c r="A5" s="13" t="s">
        <v>241</v>
      </c>
      <c r="B5" s="13" t="s">
        <v>163</v>
      </c>
      <c r="C5" s="13" t="s">
        <v>242</v>
      </c>
      <c r="D5" s="13" t="s">
        <v>164</v>
      </c>
      <c r="E5" s="13" t="s">
        <v>165</v>
      </c>
      <c r="F5" s="13" t="s">
        <v>243</v>
      </c>
      <c r="G5" s="13" t="s">
        <v>167</v>
      </c>
      <c r="H5" s="13" t="s">
        <v>32</v>
      </c>
      <c r="I5" s="13" t="s">
        <v>462</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32</v>
      </c>
      <c r="B11" s="18"/>
      <c r="C11" s="18"/>
      <c r="D11" s="18"/>
      <c r="E11" s="18"/>
      <c r="F11" s="18"/>
      <c r="G11" s="18"/>
      <c r="H11" s="17"/>
      <c r="I11" s="17"/>
      <c r="J11" s="17"/>
      <c r="K11" s="17"/>
    </row>
    <row r="12" customHeight="1" spans="1:1">
      <c r="A12" t="s">
        <v>463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verticalCentered="1"/>
  <pageMargins left="0.751388888888889" right="0.751388888888889" top="1" bottom="1" header="0.5" footer="0.5"/>
  <pageSetup paperSize="1" scale="51"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pane ySplit="1" topLeftCell="A2" activePane="bottomLeft" state="frozen"/>
      <selection/>
      <selection pane="bottomLeft" activeCell="A4" sqref="A4:D4"/>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464</v>
      </c>
    </row>
    <row r="3" ht="45" customHeight="1" spans="1:7">
      <c r="A3" s="4" t="s">
        <v>465</v>
      </c>
      <c r="B3" s="4"/>
      <c r="C3" s="4"/>
      <c r="D3" s="4"/>
      <c r="E3" s="4"/>
      <c r="F3" s="4"/>
      <c r="G3" s="4"/>
    </row>
    <row r="4" ht="24.15" customHeight="1" spans="1:7">
      <c r="A4" s="5" t="str">
        <f>"单位名称："&amp;"华宁县民政局(本级)"</f>
        <v>单位名称：华宁县民政局(本级)</v>
      </c>
      <c r="B4" s="5"/>
      <c r="C4" s="5"/>
      <c r="D4" s="5"/>
      <c r="E4" s="6"/>
      <c r="F4" s="6"/>
      <c r="G4" s="6" t="s">
        <v>29</v>
      </c>
    </row>
    <row r="5" ht="18.75" customHeight="1" spans="1:7">
      <c r="A5" s="7" t="s">
        <v>242</v>
      </c>
      <c r="B5" s="7" t="s">
        <v>241</v>
      </c>
      <c r="C5" s="7" t="s">
        <v>163</v>
      </c>
      <c r="D5" s="7" t="s">
        <v>466</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56</v>
      </c>
      <c r="B9" s="9" t="s">
        <v>247</v>
      </c>
      <c r="C9" s="10" t="s">
        <v>246</v>
      </c>
      <c r="D9" s="9" t="s">
        <v>467</v>
      </c>
      <c r="E9" s="11">
        <v>15000</v>
      </c>
      <c r="F9" s="11"/>
      <c r="G9" s="11"/>
    </row>
    <row r="10" ht="20.25" customHeight="1" spans="1:7">
      <c r="A10" s="9" t="s">
        <v>56</v>
      </c>
      <c r="B10" s="9" t="s">
        <v>247</v>
      </c>
      <c r="C10" s="10" t="s">
        <v>251</v>
      </c>
      <c r="D10" s="9" t="s">
        <v>467</v>
      </c>
      <c r="E10" s="11">
        <v>2592000</v>
      </c>
      <c r="F10" s="11"/>
      <c r="G10" s="11"/>
    </row>
    <row r="11" ht="20.25" customHeight="1" spans="1:7">
      <c r="A11" s="9" t="s">
        <v>56</v>
      </c>
      <c r="B11" s="9" t="s">
        <v>247</v>
      </c>
      <c r="C11" s="10" t="s">
        <v>255</v>
      </c>
      <c r="D11" s="9" t="s">
        <v>467</v>
      </c>
      <c r="E11" s="11">
        <v>60000</v>
      </c>
      <c r="F11" s="11"/>
      <c r="G11" s="11"/>
    </row>
    <row r="12" ht="20.25" customHeight="1" spans="1:7">
      <c r="A12" s="9" t="s">
        <v>56</v>
      </c>
      <c r="B12" s="9" t="s">
        <v>247</v>
      </c>
      <c r="C12" s="10" t="s">
        <v>257</v>
      </c>
      <c r="D12" s="9" t="s">
        <v>467</v>
      </c>
      <c r="E12" s="11">
        <v>3747600</v>
      </c>
      <c r="F12" s="11"/>
      <c r="G12" s="11"/>
    </row>
    <row r="13" ht="20.25" customHeight="1" spans="1:7">
      <c r="A13" s="9" t="s">
        <v>56</v>
      </c>
      <c r="B13" s="9" t="s">
        <v>247</v>
      </c>
      <c r="C13" s="10" t="s">
        <v>259</v>
      </c>
      <c r="D13" s="9" t="s">
        <v>467</v>
      </c>
      <c r="E13" s="11">
        <v>9618300</v>
      </c>
      <c r="F13" s="11"/>
      <c r="G13" s="11"/>
    </row>
    <row r="14" ht="20.25" customHeight="1" spans="1:7">
      <c r="A14" s="9" t="s">
        <v>56</v>
      </c>
      <c r="B14" s="9" t="s">
        <v>247</v>
      </c>
      <c r="C14" s="10" t="s">
        <v>261</v>
      </c>
      <c r="D14" s="9" t="s">
        <v>467</v>
      </c>
      <c r="E14" s="11">
        <v>17000</v>
      </c>
      <c r="F14" s="11"/>
      <c r="G14" s="11"/>
    </row>
    <row r="15" ht="20.25" customHeight="1" spans="1:7">
      <c r="A15" s="9" t="s">
        <v>56</v>
      </c>
      <c r="B15" s="9" t="s">
        <v>247</v>
      </c>
      <c r="C15" s="10" t="s">
        <v>263</v>
      </c>
      <c r="D15" s="9" t="s">
        <v>467</v>
      </c>
      <c r="E15" s="11">
        <v>5070000</v>
      </c>
      <c r="F15" s="11"/>
      <c r="G15" s="11"/>
    </row>
    <row r="16" ht="20.25" customHeight="1" spans="1:7">
      <c r="A16" s="9" t="s">
        <v>56</v>
      </c>
      <c r="B16" s="9" t="s">
        <v>247</v>
      </c>
      <c r="C16" s="10" t="s">
        <v>265</v>
      </c>
      <c r="D16" s="9" t="s">
        <v>467</v>
      </c>
      <c r="E16" s="11">
        <v>11472</v>
      </c>
      <c r="F16" s="11"/>
      <c r="G16" s="11"/>
    </row>
    <row r="17" ht="20.25" customHeight="1" spans="1:7">
      <c r="A17" s="12" t="s">
        <v>32</v>
      </c>
      <c r="B17" s="12"/>
      <c r="C17" s="12"/>
      <c r="D17" s="12"/>
      <c r="E17" s="11">
        <v>21131372</v>
      </c>
      <c r="F17" s="11"/>
      <c r="G17" s="11"/>
    </row>
  </sheetData>
  <mergeCells count="11">
    <mergeCell ref="A3:G3"/>
    <mergeCell ref="A4:D4"/>
    <mergeCell ref="E5:G5"/>
    <mergeCell ref="A17:D17"/>
    <mergeCell ref="A5:A7"/>
    <mergeCell ref="B5:B7"/>
    <mergeCell ref="C5:C7"/>
    <mergeCell ref="D5:D7"/>
    <mergeCell ref="E6:E7"/>
    <mergeCell ref="F6:F7"/>
    <mergeCell ref="G6:G7"/>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B16" sqref="B16"/>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"单位名称："&amp;"华宁县民政局（本级）"</f>
        <v>单位名称：华宁县民政局（本级）</v>
      </c>
      <c r="B4" s="5"/>
      <c r="C4" s="5"/>
      <c r="D4" s="5"/>
      <c r="E4" s="52"/>
      <c r="F4" s="52"/>
      <c r="G4" s="52"/>
      <c r="H4" s="52"/>
      <c r="I4" s="6"/>
      <c r="J4" s="6"/>
      <c r="K4" s="6"/>
      <c r="L4" s="6"/>
      <c r="M4" s="6"/>
      <c r="N4" s="6"/>
      <c r="O4" s="6"/>
      <c r="P4" s="6"/>
      <c r="Q4" s="6"/>
      <c r="R4" s="6"/>
      <c r="S4" s="6" t="s">
        <v>29</v>
      </c>
    </row>
    <row r="5" ht="18.75" customHeight="1" spans="1:19">
      <c r="A5" s="13" t="s">
        <v>30</v>
      </c>
      <c r="B5" s="69" t="s">
        <v>31</v>
      </c>
      <c r="C5" s="69" t="s">
        <v>32</v>
      </c>
      <c r="D5" s="69" t="s">
        <v>33</v>
      </c>
      <c r="E5" s="69"/>
      <c r="F5" s="69"/>
      <c r="G5" s="69"/>
      <c r="H5" s="69"/>
      <c r="I5" s="69"/>
      <c r="J5" s="72"/>
      <c r="K5" s="72"/>
      <c r="L5" s="72"/>
      <c r="M5" s="72"/>
      <c r="N5" s="72"/>
      <c r="O5" s="69" t="s">
        <v>20</v>
      </c>
      <c r="P5" s="69"/>
      <c r="Q5" s="69"/>
      <c r="R5" s="69"/>
      <c r="S5" s="69"/>
    </row>
    <row r="6" ht="18.75" customHeight="1" spans="1:19">
      <c r="A6" s="13"/>
      <c r="B6" s="69"/>
      <c r="C6" s="69"/>
      <c r="D6" s="70" t="s">
        <v>34</v>
      </c>
      <c r="E6" s="70" t="s">
        <v>35</v>
      </c>
      <c r="F6" s="70" t="s">
        <v>36</v>
      </c>
      <c r="G6" s="70" t="s">
        <v>37</v>
      </c>
      <c r="H6" s="70" t="s">
        <v>38</v>
      </c>
      <c r="I6" s="73" t="s">
        <v>39</v>
      </c>
      <c r="J6" s="74"/>
      <c r="K6" s="74"/>
      <c r="L6" s="74"/>
      <c r="M6" s="74"/>
      <c r="N6" s="74"/>
      <c r="O6" s="73" t="s">
        <v>34</v>
      </c>
      <c r="P6" s="73" t="s">
        <v>35</v>
      </c>
      <c r="Q6" s="73" t="s">
        <v>36</v>
      </c>
      <c r="R6" s="73" t="s">
        <v>37</v>
      </c>
      <c r="S6" s="70" t="s">
        <v>40</v>
      </c>
    </row>
    <row r="7" ht="18.75" customHeight="1" spans="1:19">
      <c r="A7" s="13"/>
      <c r="B7" s="69"/>
      <c r="C7" s="69"/>
      <c r="D7" s="70"/>
      <c r="E7" s="70"/>
      <c r="F7" s="70"/>
      <c r="G7" s="70"/>
      <c r="H7" s="70"/>
      <c r="I7" s="73" t="s">
        <v>34</v>
      </c>
      <c r="J7" s="73" t="s">
        <v>41</v>
      </c>
      <c r="K7" s="73" t="s">
        <v>42</v>
      </c>
      <c r="L7" s="73" t="s">
        <v>43</v>
      </c>
      <c r="M7" s="73" t="s">
        <v>44</v>
      </c>
      <c r="N7" s="73" t="s">
        <v>45</v>
      </c>
      <c r="O7" s="73"/>
      <c r="P7" s="73"/>
      <c r="Q7" s="73"/>
      <c r="R7" s="73"/>
      <c r="S7" s="70"/>
    </row>
    <row r="8" ht="18.75" customHeight="1" spans="1:19">
      <c r="A8" s="71" t="s">
        <v>46</v>
      </c>
      <c r="B8" s="14" t="s">
        <v>47</v>
      </c>
      <c r="C8" s="14" t="s">
        <v>48</v>
      </c>
      <c r="D8" s="14" t="s">
        <v>49</v>
      </c>
      <c r="E8" s="71" t="s">
        <v>50</v>
      </c>
      <c r="F8" s="14" t="s">
        <v>51</v>
      </c>
      <c r="G8" s="14" t="s">
        <v>52</v>
      </c>
      <c r="H8" s="71"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25885013.61</v>
      </c>
      <c r="D9" s="17">
        <v>25885013.61</v>
      </c>
      <c r="E9" s="17">
        <v>25885013.61</v>
      </c>
      <c r="F9" s="17"/>
      <c r="G9" s="17"/>
      <c r="H9" s="17"/>
      <c r="I9" s="17"/>
      <c r="J9" s="17"/>
      <c r="K9" s="17"/>
      <c r="L9" s="17"/>
      <c r="M9" s="17"/>
      <c r="N9" s="17"/>
      <c r="O9" s="17"/>
      <c r="P9" s="17"/>
      <c r="Q9" s="17"/>
      <c r="R9" s="17"/>
      <c r="S9" s="17"/>
    </row>
    <row r="10" ht="20.25" customHeight="1" spans="1:19">
      <c r="A10" s="46" t="s">
        <v>32</v>
      </c>
      <c r="B10" s="46"/>
      <c r="C10" s="17">
        <v>25885013.61</v>
      </c>
      <c r="D10" s="17">
        <v>25885013.61</v>
      </c>
      <c r="E10" s="17">
        <v>25885013.61</v>
      </c>
      <c r="F10" s="17"/>
      <c r="G10" s="17"/>
      <c r="H10" s="17"/>
      <c r="I10" s="17"/>
      <c r="J10" s="17"/>
      <c r="K10" s="17"/>
      <c r="L10" s="17"/>
      <c r="M10" s="17"/>
      <c r="N10" s="17"/>
      <c r="O10" s="17"/>
      <c r="P10" s="17"/>
      <c r="Q10" s="17"/>
      <c r="R10" s="17"/>
      <c r="S10" s="17"/>
    </row>
  </sheetData>
  <mergeCells count="19">
    <mergeCell ref="A3:S3"/>
    <mergeCell ref="A4:D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verticalCentered="1"/>
  <pageMargins left="0.751388888888889" right="0.751388888888889" top="1" bottom="1" header="0.5" footer="0.5"/>
  <pageSetup paperSize="1" scale="3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Zeros="0" workbookViewId="0">
      <pane ySplit="1" topLeftCell="A2" activePane="bottomLeft" state="frozen"/>
      <selection/>
      <selection pane="bottomLeft" activeCell="A3" sqref="A3:O3"/>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57</v>
      </c>
    </row>
    <row r="3" ht="37.5" customHeight="1" spans="1:15">
      <c r="A3" s="4" t="s">
        <v>58</v>
      </c>
      <c r="B3" s="4"/>
      <c r="C3" s="4"/>
      <c r="D3" s="4"/>
      <c r="E3" s="4"/>
      <c r="F3" s="4"/>
      <c r="G3" s="4"/>
      <c r="H3" s="4"/>
      <c r="I3" s="4"/>
      <c r="J3" s="4"/>
      <c r="K3" s="51"/>
      <c r="L3" s="51"/>
      <c r="M3" s="51"/>
      <c r="N3" s="51"/>
      <c r="O3" s="51"/>
    </row>
    <row r="4" ht="18.75" customHeight="1" spans="1:15">
      <c r="A4" s="42" t="str">
        <f>"单位名称："&amp;"华宁县民政局（本级）"</f>
        <v>单位名称：华宁县民政局（本级）</v>
      </c>
      <c r="B4" s="42"/>
      <c r="C4" s="42"/>
      <c r="D4" s="42"/>
      <c r="E4" s="42"/>
      <c r="F4" s="42"/>
      <c r="G4" s="42"/>
      <c r="H4" s="42"/>
      <c r="I4" s="42"/>
      <c r="J4" s="3"/>
      <c r="K4" s="3"/>
      <c r="L4" s="3"/>
      <c r="M4" s="3"/>
      <c r="N4" s="3"/>
      <c r="O4" s="3" t="s">
        <v>29</v>
      </c>
    </row>
    <row r="5" ht="18.75" customHeight="1" spans="1:15">
      <c r="A5" s="13" t="s">
        <v>59</v>
      </c>
      <c r="B5" s="13" t="s">
        <v>60</v>
      </c>
      <c r="C5" s="45" t="s">
        <v>32</v>
      </c>
      <c r="D5" s="45" t="s">
        <v>35</v>
      </c>
      <c r="E5" s="45"/>
      <c r="F5" s="45"/>
      <c r="G5" s="13" t="s">
        <v>36</v>
      </c>
      <c r="H5" s="45" t="s">
        <v>37</v>
      </c>
      <c r="I5" s="13" t="s">
        <v>61</v>
      </c>
      <c r="J5" s="45" t="s">
        <v>62</v>
      </c>
      <c r="K5" s="45"/>
      <c r="L5" s="45"/>
      <c r="M5" s="45"/>
      <c r="N5" s="45"/>
      <c r="O5" s="45"/>
    </row>
    <row r="6" ht="18.75" customHeight="1" spans="1:15">
      <c r="A6" s="13"/>
      <c r="B6" s="13"/>
      <c r="C6" s="45"/>
      <c r="D6" s="45" t="s">
        <v>34</v>
      </c>
      <c r="E6" s="45" t="s">
        <v>63</v>
      </c>
      <c r="F6" s="45" t="s">
        <v>64</v>
      </c>
      <c r="G6" s="13"/>
      <c r="H6" s="45"/>
      <c r="I6" s="13"/>
      <c r="J6" s="45" t="s">
        <v>34</v>
      </c>
      <c r="K6" s="45" t="s">
        <v>65</v>
      </c>
      <c r="L6" s="14" t="s">
        <v>66</v>
      </c>
      <c r="M6" s="14" t="s">
        <v>67</v>
      </c>
      <c r="N6" s="14" t="s">
        <v>68</v>
      </c>
      <c r="O6" s="14" t="s">
        <v>69</v>
      </c>
    </row>
    <row r="7" ht="18.75" customHeight="1" spans="1:15">
      <c r="A7" s="14" t="s">
        <v>46</v>
      </c>
      <c r="B7" s="14" t="s">
        <v>47</v>
      </c>
      <c r="C7" s="14" t="s">
        <v>48</v>
      </c>
      <c r="D7" s="14" t="s">
        <v>49</v>
      </c>
      <c r="E7" s="14" t="s">
        <v>50</v>
      </c>
      <c r="F7" s="14" t="s">
        <v>51</v>
      </c>
      <c r="G7" s="14" t="s">
        <v>52</v>
      </c>
      <c r="H7" s="14" t="s">
        <v>53</v>
      </c>
      <c r="I7" s="14" t="s">
        <v>54</v>
      </c>
      <c r="J7" s="14" t="s">
        <v>70</v>
      </c>
      <c r="K7" s="14">
        <v>11</v>
      </c>
      <c r="L7" s="14">
        <v>12</v>
      </c>
      <c r="M7" s="14">
        <v>13</v>
      </c>
      <c r="N7" s="14">
        <v>14</v>
      </c>
      <c r="O7" s="14">
        <v>15</v>
      </c>
    </row>
    <row r="8" ht="20.25" customHeight="1" spans="1:15">
      <c r="A8" s="16" t="s">
        <v>71</v>
      </c>
      <c r="B8" s="16" t="s">
        <v>72</v>
      </c>
      <c r="C8" s="17">
        <v>25208360.74</v>
      </c>
      <c r="D8" s="17">
        <v>25208360.74</v>
      </c>
      <c r="E8" s="17">
        <v>4076988.74</v>
      </c>
      <c r="F8" s="17">
        <v>21131372</v>
      </c>
      <c r="G8" s="17"/>
      <c r="H8" s="17"/>
      <c r="I8" s="17"/>
      <c r="J8" s="17"/>
      <c r="K8" s="17"/>
      <c r="L8" s="17"/>
      <c r="M8" s="17"/>
      <c r="N8" s="17"/>
      <c r="O8" s="17"/>
    </row>
    <row r="9" ht="20.25" customHeight="1" spans="1:15">
      <c r="A9" s="62" t="s">
        <v>73</v>
      </c>
      <c r="B9" s="62" t="s">
        <v>74</v>
      </c>
      <c r="C9" s="17">
        <v>3508889.06</v>
      </c>
      <c r="D9" s="17">
        <v>3508889.06</v>
      </c>
      <c r="E9" s="17">
        <v>3508889.06</v>
      </c>
      <c r="F9" s="17"/>
      <c r="G9" s="17"/>
      <c r="H9" s="17"/>
      <c r="I9" s="17"/>
      <c r="J9" s="17"/>
      <c r="K9" s="17"/>
      <c r="L9" s="17"/>
      <c r="M9" s="17"/>
      <c r="N9" s="17"/>
      <c r="O9" s="17"/>
    </row>
    <row r="10" ht="20.25" customHeight="1" spans="1:15">
      <c r="A10" s="63" t="s">
        <v>75</v>
      </c>
      <c r="B10" s="63" t="s">
        <v>76</v>
      </c>
      <c r="C10" s="17">
        <v>3508889.06</v>
      </c>
      <c r="D10" s="17">
        <v>3508889.06</v>
      </c>
      <c r="E10" s="17">
        <v>3508889.06</v>
      </c>
      <c r="F10" s="17"/>
      <c r="G10" s="17"/>
      <c r="H10" s="17"/>
      <c r="I10" s="17"/>
      <c r="J10" s="17"/>
      <c r="K10" s="17"/>
      <c r="L10" s="17"/>
      <c r="M10" s="17"/>
      <c r="N10" s="17"/>
      <c r="O10" s="17"/>
    </row>
    <row r="11" ht="20.25" customHeight="1" spans="1:15">
      <c r="A11" s="62" t="s">
        <v>77</v>
      </c>
      <c r="B11" s="62" t="s">
        <v>78</v>
      </c>
      <c r="C11" s="17">
        <v>568099.68</v>
      </c>
      <c r="D11" s="17">
        <v>568099.68</v>
      </c>
      <c r="E11" s="17">
        <v>568099.68</v>
      </c>
      <c r="F11" s="17"/>
      <c r="G11" s="17"/>
      <c r="H11" s="17"/>
      <c r="I11" s="17"/>
      <c r="J11" s="17"/>
      <c r="K11" s="17"/>
      <c r="L11" s="17"/>
      <c r="M11" s="17"/>
      <c r="N11" s="17"/>
      <c r="O11" s="17"/>
    </row>
    <row r="12" ht="20.25" customHeight="1" spans="1:15">
      <c r="A12" s="63" t="s">
        <v>79</v>
      </c>
      <c r="B12" s="63" t="s">
        <v>80</v>
      </c>
      <c r="C12" s="17">
        <v>187200</v>
      </c>
      <c r="D12" s="17">
        <v>187200</v>
      </c>
      <c r="E12" s="17">
        <v>187200</v>
      </c>
      <c r="F12" s="17"/>
      <c r="G12" s="17"/>
      <c r="H12" s="17"/>
      <c r="I12" s="17"/>
      <c r="J12" s="17"/>
      <c r="K12" s="17"/>
      <c r="L12" s="17"/>
      <c r="M12" s="17"/>
      <c r="N12" s="17"/>
      <c r="O12" s="17"/>
    </row>
    <row r="13" ht="20.25" customHeight="1" spans="1:15">
      <c r="A13" s="63" t="s">
        <v>81</v>
      </c>
      <c r="B13" s="63" t="s">
        <v>82</v>
      </c>
      <c r="C13" s="17">
        <v>380899.68</v>
      </c>
      <c r="D13" s="17">
        <v>380899.68</v>
      </c>
      <c r="E13" s="17">
        <v>380899.68</v>
      </c>
      <c r="F13" s="17"/>
      <c r="G13" s="17"/>
      <c r="H13" s="17"/>
      <c r="I13" s="17"/>
      <c r="J13" s="17"/>
      <c r="K13" s="17"/>
      <c r="L13" s="17"/>
      <c r="M13" s="17"/>
      <c r="N13" s="17"/>
      <c r="O13" s="17"/>
    </row>
    <row r="14" ht="20.25" customHeight="1" spans="1:15">
      <c r="A14" s="62" t="s">
        <v>83</v>
      </c>
      <c r="B14" s="62" t="s">
        <v>84</v>
      </c>
      <c r="C14" s="17">
        <v>11472</v>
      </c>
      <c r="D14" s="17">
        <v>11472</v>
      </c>
      <c r="E14" s="17"/>
      <c r="F14" s="17">
        <v>11472</v>
      </c>
      <c r="G14" s="17"/>
      <c r="H14" s="17"/>
      <c r="I14" s="17"/>
      <c r="J14" s="17"/>
      <c r="K14" s="17"/>
      <c r="L14" s="17"/>
      <c r="M14" s="17"/>
      <c r="N14" s="17"/>
      <c r="O14" s="17"/>
    </row>
    <row r="15" ht="20.25" customHeight="1" spans="1:15">
      <c r="A15" s="63" t="s">
        <v>85</v>
      </c>
      <c r="B15" s="63" t="s">
        <v>86</v>
      </c>
      <c r="C15" s="17">
        <v>11472</v>
      </c>
      <c r="D15" s="17">
        <v>11472</v>
      </c>
      <c r="E15" s="17"/>
      <c r="F15" s="17">
        <v>11472</v>
      </c>
      <c r="G15" s="17"/>
      <c r="H15" s="17"/>
      <c r="I15" s="17"/>
      <c r="J15" s="17"/>
      <c r="K15" s="17"/>
      <c r="L15" s="17"/>
      <c r="M15" s="17"/>
      <c r="N15" s="17"/>
      <c r="O15" s="17"/>
    </row>
    <row r="16" ht="20.25" customHeight="1" spans="1:15">
      <c r="A16" s="62" t="s">
        <v>87</v>
      </c>
      <c r="B16" s="62" t="s">
        <v>88</v>
      </c>
      <c r="C16" s="17">
        <v>7762100</v>
      </c>
      <c r="D16" s="17">
        <v>7762100</v>
      </c>
      <c r="E16" s="17"/>
      <c r="F16" s="17">
        <v>7762100</v>
      </c>
      <c r="G16" s="17"/>
      <c r="H16" s="17"/>
      <c r="I16" s="17"/>
      <c r="J16" s="17"/>
      <c r="K16" s="17"/>
      <c r="L16" s="17"/>
      <c r="M16" s="17"/>
      <c r="N16" s="17"/>
      <c r="O16" s="17"/>
    </row>
    <row r="17" ht="20.25" customHeight="1" spans="1:15">
      <c r="A17" s="63" t="s">
        <v>89</v>
      </c>
      <c r="B17" s="63" t="s">
        <v>90</v>
      </c>
      <c r="C17" s="17">
        <v>40100</v>
      </c>
      <c r="D17" s="17">
        <v>40100</v>
      </c>
      <c r="E17" s="17"/>
      <c r="F17" s="17">
        <v>40100</v>
      </c>
      <c r="G17" s="17"/>
      <c r="H17" s="17"/>
      <c r="I17" s="17"/>
      <c r="J17" s="17"/>
      <c r="K17" s="17"/>
      <c r="L17" s="17"/>
      <c r="M17" s="17"/>
      <c r="N17" s="17"/>
      <c r="O17" s="17"/>
    </row>
    <row r="18" ht="20.25" customHeight="1" spans="1:15">
      <c r="A18" s="63" t="s">
        <v>91</v>
      </c>
      <c r="B18" s="63" t="s">
        <v>92</v>
      </c>
      <c r="C18" s="17">
        <v>2652000</v>
      </c>
      <c r="D18" s="17">
        <v>2652000</v>
      </c>
      <c r="E18" s="17"/>
      <c r="F18" s="17">
        <v>2652000</v>
      </c>
      <c r="G18" s="17"/>
      <c r="H18" s="17"/>
      <c r="I18" s="17"/>
      <c r="J18" s="17"/>
      <c r="K18" s="17"/>
      <c r="L18" s="17"/>
      <c r="M18" s="17"/>
      <c r="N18" s="17"/>
      <c r="O18" s="17"/>
    </row>
    <row r="19" ht="20.25" customHeight="1" spans="1:15">
      <c r="A19" s="63" t="s">
        <v>93</v>
      </c>
      <c r="B19" s="63" t="s">
        <v>94</v>
      </c>
      <c r="C19" s="17">
        <v>5070000</v>
      </c>
      <c r="D19" s="17">
        <v>5070000</v>
      </c>
      <c r="E19" s="17"/>
      <c r="F19" s="17">
        <v>5070000</v>
      </c>
      <c r="G19" s="17"/>
      <c r="H19" s="17"/>
      <c r="I19" s="17"/>
      <c r="J19" s="17"/>
      <c r="K19" s="17"/>
      <c r="L19" s="17"/>
      <c r="M19" s="17"/>
      <c r="N19" s="17"/>
      <c r="O19" s="17"/>
    </row>
    <row r="20" ht="20.25" customHeight="1" spans="1:15">
      <c r="A20" s="62" t="s">
        <v>95</v>
      </c>
      <c r="B20" s="62" t="s">
        <v>96</v>
      </c>
      <c r="C20" s="17">
        <v>3747600</v>
      </c>
      <c r="D20" s="17">
        <v>3747600</v>
      </c>
      <c r="E20" s="17"/>
      <c r="F20" s="17">
        <v>3747600</v>
      </c>
      <c r="G20" s="17"/>
      <c r="H20" s="17"/>
      <c r="I20" s="17"/>
      <c r="J20" s="17"/>
      <c r="K20" s="17"/>
      <c r="L20" s="17"/>
      <c r="M20" s="17"/>
      <c r="N20" s="17"/>
      <c r="O20" s="17"/>
    </row>
    <row r="21" ht="20.25" customHeight="1" spans="1:15">
      <c r="A21" s="63" t="s">
        <v>97</v>
      </c>
      <c r="B21" s="63" t="s">
        <v>98</v>
      </c>
      <c r="C21" s="17">
        <v>3747600</v>
      </c>
      <c r="D21" s="17">
        <v>3747600</v>
      </c>
      <c r="E21" s="17"/>
      <c r="F21" s="17">
        <v>3747600</v>
      </c>
      <c r="G21" s="17"/>
      <c r="H21" s="17"/>
      <c r="I21" s="17"/>
      <c r="J21" s="17"/>
      <c r="K21" s="17"/>
      <c r="L21" s="17"/>
      <c r="M21" s="17"/>
      <c r="N21" s="17"/>
      <c r="O21" s="17"/>
    </row>
    <row r="22" ht="20.25" customHeight="1" spans="1:15">
      <c r="A22" s="62" t="s">
        <v>99</v>
      </c>
      <c r="B22" s="62" t="s">
        <v>100</v>
      </c>
      <c r="C22" s="17">
        <v>7542200</v>
      </c>
      <c r="D22" s="17">
        <v>7542200</v>
      </c>
      <c r="E22" s="17"/>
      <c r="F22" s="17">
        <v>7542200</v>
      </c>
      <c r="G22" s="17"/>
      <c r="H22" s="17"/>
      <c r="I22" s="17"/>
      <c r="J22" s="17"/>
      <c r="K22" s="17"/>
      <c r="L22" s="17"/>
      <c r="M22" s="17"/>
      <c r="N22" s="17"/>
      <c r="O22" s="17"/>
    </row>
    <row r="23" ht="20.25" customHeight="1" spans="1:15">
      <c r="A23" s="63" t="s">
        <v>101</v>
      </c>
      <c r="B23" s="63" t="s">
        <v>102</v>
      </c>
      <c r="C23" s="17">
        <v>2286200</v>
      </c>
      <c r="D23" s="17">
        <v>2286200</v>
      </c>
      <c r="E23" s="17"/>
      <c r="F23" s="17">
        <v>2286200</v>
      </c>
      <c r="G23" s="17"/>
      <c r="H23" s="17"/>
      <c r="I23" s="17"/>
      <c r="J23" s="17"/>
      <c r="K23" s="17"/>
      <c r="L23" s="17"/>
      <c r="M23" s="17"/>
      <c r="N23" s="17"/>
      <c r="O23" s="17"/>
    </row>
    <row r="24" ht="20.25" customHeight="1" spans="1:15">
      <c r="A24" s="63" t="s">
        <v>103</v>
      </c>
      <c r="B24" s="63" t="s">
        <v>104</v>
      </c>
      <c r="C24" s="17">
        <v>5256000</v>
      </c>
      <c r="D24" s="17">
        <v>5256000</v>
      </c>
      <c r="E24" s="17"/>
      <c r="F24" s="17">
        <v>5256000</v>
      </c>
      <c r="G24" s="17"/>
      <c r="H24" s="17"/>
      <c r="I24" s="17"/>
      <c r="J24" s="17"/>
      <c r="K24" s="17"/>
      <c r="L24" s="17"/>
      <c r="M24" s="17"/>
      <c r="N24" s="17"/>
      <c r="O24" s="17"/>
    </row>
    <row r="25" ht="20.25" customHeight="1" spans="1:15">
      <c r="A25" s="62" t="s">
        <v>105</v>
      </c>
      <c r="B25" s="62" t="s">
        <v>106</v>
      </c>
      <c r="C25" s="17">
        <v>580000</v>
      </c>
      <c r="D25" s="17">
        <v>580000</v>
      </c>
      <c r="E25" s="17"/>
      <c r="F25" s="17">
        <v>580000</v>
      </c>
      <c r="G25" s="17"/>
      <c r="H25" s="17"/>
      <c r="I25" s="17"/>
      <c r="J25" s="17"/>
      <c r="K25" s="17"/>
      <c r="L25" s="17"/>
      <c r="M25" s="17"/>
      <c r="N25" s="17"/>
      <c r="O25" s="17"/>
    </row>
    <row r="26" ht="20.25" customHeight="1" spans="1:15">
      <c r="A26" s="63" t="s">
        <v>107</v>
      </c>
      <c r="B26" s="63" t="s">
        <v>108</v>
      </c>
      <c r="C26" s="17">
        <v>580000</v>
      </c>
      <c r="D26" s="17">
        <v>580000</v>
      </c>
      <c r="E26" s="17"/>
      <c r="F26" s="17">
        <v>580000</v>
      </c>
      <c r="G26" s="17"/>
      <c r="H26" s="17"/>
      <c r="I26" s="17"/>
      <c r="J26" s="17"/>
      <c r="K26" s="17"/>
      <c r="L26" s="17"/>
      <c r="M26" s="17"/>
      <c r="N26" s="17"/>
      <c r="O26" s="17"/>
    </row>
    <row r="27" ht="20.25" customHeight="1" spans="1:15">
      <c r="A27" s="62" t="s">
        <v>109</v>
      </c>
      <c r="B27" s="62" t="s">
        <v>110</v>
      </c>
      <c r="C27" s="17">
        <v>1456000</v>
      </c>
      <c r="D27" s="17">
        <v>1456000</v>
      </c>
      <c r="E27" s="17"/>
      <c r="F27" s="17">
        <v>1456000</v>
      </c>
      <c r="G27" s="17"/>
      <c r="H27" s="17"/>
      <c r="I27" s="17"/>
      <c r="J27" s="17"/>
      <c r="K27" s="17"/>
      <c r="L27" s="17"/>
      <c r="M27" s="17"/>
      <c r="N27" s="17"/>
      <c r="O27" s="17"/>
    </row>
    <row r="28" ht="20.25" customHeight="1" spans="1:15">
      <c r="A28" s="63" t="s">
        <v>111</v>
      </c>
      <c r="B28" s="63" t="s">
        <v>112</v>
      </c>
      <c r="C28" s="17">
        <v>1456000</v>
      </c>
      <c r="D28" s="17">
        <v>1456000</v>
      </c>
      <c r="E28" s="17"/>
      <c r="F28" s="17">
        <v>1456000</v>
      </c>
      <c r="G28" s="17"/>
      <c r="H28" s="17"/>
      <c r="I28" s="17"/>
      <c r="J28" s="17"/>
      <c r="K28" s="17"/>
      <c r="L28" s="17"/>
      <c r="M28" s="17"/>
      <c r="N28" s="17"/>
      <c r="O28" s="17"/>
    </row>
    <row r="29" ht="20.25" customHeight="1" spans="1:15">
      <c r="A29" s="62" t="s">
        <v>113</v>
      </c>
      <c r="B29" s="62" t="s">
        <v>114</v>
      </c>
      <c r="C29" s="17">
        <v>32000</v>
      </c>
      <c r="D29" s="17">
        <v>32000</v>
      </c>
      <c r="E29" s="17"/>
      <c r="F29" s="17">
        <v>32000</v>
      </c>
      <c r="G29" s="17"/>
      <c r="H29" s="17"/>
      <c r="I29" s="17"/>
      <c r="J29" s="17"/>
      <c r="K29" s="17"/>
      <c r="L29" s="17"/>
      <c r="M29" s="17"/>
      <c r="N29" s="17"/>
      <c r="O29" s="17"/>
    </row>
    <row r="30" ht="20.25" customHeight="1" spans="1:15">
      <c r="A30" s="63" t="s">
        <v>115</v>
      </c>
      <c r="B30" s="63" t="s">
        <v>116</v>
      </c>
      <c r="C30" s="17">
        <v>32000</v>
      </c>
      <c r="D30" s="17">
        <v>32000</v>
      </c>
      <c r="E30" s="17"/>
      <c r="F30" s="17">
        <v>32000</v>
      </c>
      <c r="G30" s="17"/>
      <c r="H30" s="17"/>
      <c r="I30" s="17"/>
      <c r="J30" s="17"/>
      <c r="K30" s="17"/>
      <c r="L30" s="17"/>
      <c r="M30" s="17"/>
      <c r="N30" s="17"/>
      <c r="O30" s="17"/>
    </row>
    <row r="31" ht="20.25" customHeight="1" spans="1:15">
      <c r="A31" s="16" t="s">
        <v>117</v>
      </c>
      <c r="B31" s="16" t="s">
        <v>118</v>
      </c>
      <c r="C31" s="17">
        <v>356264.87</v>
      </c>
      <c r="D31" s="17">
        <v>356264.87</v>
      </c>
      <c r="E31" s="17">
        <v>356264.87</v>
      </c>
      <c r="F31" s="17"/>
      <c r="G31" s="17"/>
      <c r="H31" s="17"/>
      <c r="I31" s="17"/>
      <c r="J31" s="17"/>
      <c r="K31" s="17"/>
      <c r="L31" s="17"/>
      <c r="M31" s="17"/>
      <c r="N31" s="17"/>
      <c r="O31" s="17"/>
    </row>
    <row r="32" ht="20.25" customHeight="1" spans="1:15">
      <c r="A32" s="62" t="s">
        <v>119</v>
      </c>
      <c r="B32" s="62" t="s">
        <v>120</v>
      </c>
      <c r="C32" s="17">
        <v>356264.87</v>
      </c>
      <c r="D32" s="17">
        <v>356264.87</v>
      </c>
      <c r="E32" s="17">
        <v>356264.87</v>
      </c>
      <c r="F32" s="17"/>
      <c r="G32" s="17"/>
      <c r="H32" s="17"/>
      <c r="I32" s="17"/>
      <c r="J32" s="17"/>
      <c r="K32" s="17"/>
      <c r="L32" s="17"/>
      <c r="M32" s="17"/>
      <c r="N32" s="17"/>
      <c r="O32" s="17"/>
    </row>
    <row r="33" ht="20.25" customHeight="1" spans="1:15">
      <c r="A33" s="63" t="s">
        <v>121</v>
      </c>
      <c r="B33" s="63" t="s">
        <v>122</v>
      </c>
      <c r="C33" s="17">
        <v>197591.71</v>
      </c>
      <c r="D33" s="17">
        <v>197591.71</v>
      </c>
      <c r="E33" s="17">
        <v>197591.71</v>
      </c>
      <c r="F33" s="17"/>
      <c r="G33" s="17"/>
      <c r="H33" s="17"/>
      <c r="I33" s="17"/>
      <c r="J33" s="17"/>
      <c r="K33" s="17"/>
      <c r="L33" s="17"/>
      <c r="M33" s="17"/>
      <c r="N33" s="17"/>
      <c r="O33" s="17"/>
    </row>
    <row r="34" ht="20.25" customHeight="1" spans="1:15">
      <c r="A34" s="63" t="s">
        <v>123</v>
      </c>
      <c r="B34" s="63" t="s">
        <v>124</v>
      </c>
      <c r="C34" s="17">
        <v>136327.73</v>
      </c>
      <c r="D34" s="17">
        <v>136327.73</v>
      </c>
      <c r="E34" s="17">
        <v>136327.73</v>
      </c>
      <c r="F34" s="17"/>
      <c r="G34" s="17"/>
      <c r="H34" s="17"/>
      <c r="I34" s="17"/>
      <c r="J34" s="17"/>
      <c r="K34" s="17"/>
      <c r="L34" s="17"/>
      <c r="M34" s="17"/>
      <c r="N34" s="17"/>
      <c r="O34" s="17"/>
    </row>
    <row r="35" ht="20.25" customHeight="1" spans="1:15">
      <c r="A35" s="63" t="s">
        <v>125</v>
      </c>
      <c r="B35" s="63" t="s">
        <v>126</v>
      </c>
      <c r="C35" s="17">
        <v>22345.43</v>
      </c>
      <c r="D35" s="17">
        <v>22345.43</v>
      </c>
      <c r="E35" s="17">
        <v>22345.43</v>
      </c>
      <c r="F35" s="17"/>
      <c r="G35" s="17"/>
      <c r="H35" s="17"/>
      <c r="I35" s="17"/>
      <c r="J35" s="17"/>
      <c r="K35" s="17"/>
      <c r="L35" s="17"/>
      <c r="M35" s="17"/>
      <c r="N35" s="17"/>
      <c r="O35" s="17"/>
    </row>
    <row r="36" ht="20.25" customHeight="1" spans="1:15">
      <c r="A36" s="16" t="s">
        <v>127</v>
      </c>
      <c r="B36" s="16" t="s">
        <v>128</v>
      </c>
      <c r="C36" s="17">
        <v>320388</v>
      </c>
      <c r="D36" s="17">
        <v>320388</v>
      </c>
      <c r="E36" s="17">
        <v>320388</v>
      </c>
      <c r="F36" s="17"/>
      <c r="G36" s="17"/>
      <c r="H36" s="17"/>
      <c r="I36" s="17"/>
      <c r="J36" s="17"/>
      <c r="K36" s="17"/>
      <c r="L36" s="17"/>
      <c r="M36" s="17"/>
      <c r="N36" s="17"/>
      <c r="O36" s="17"/>
    </row>
    <row r="37" ht="20.25" customHeight="1" spans="1:15">
      <c r="A37" s="62" t="s">
        <v>129</v>
      </c>
      <c r="B37" s="62" t="s">
        <v>130</v>
      </c>
      <c r="C37" s="17">
        <v>320388</v>
      </c>
      <c r="D37" s="17">
        <v>320388</v>
      </c>
      <c r="E37" s="17">
        <v>320388</v>
      </c>
      <c r="F37" s="17"/>
      <c r="G37" s="17"/>
      <c r="H37" s="17"/>
      <c r="I37" s="17"/>
      <c r="J37" s="17"/>
      <c r="K37" s="17"/>
      <c r="L37" s="17"/>
      <c r="M37" s="17"/>
      <c r="N37" s="17"/>
      <c r="O37" s="17"/>
    </row>
    <row r="38" ht="20.25" customHeight="1" spans="1:15">
      <c r="A38" s="63" t="s">
        <v>131</v>
      </c>
      <c r="B38" s="63" t="s">
        <v>132</v>
      </c>
      <c r="C38" s="17">
        <v>320388</v>
      </c>
      <c r="D38" s="17">
        <v>320388</v>
      </c>
      <c r="E38" s="17">
        <v>320388</v>
      </c>
      <c r="F38" s="17"/>
      <c r="G38" s="17"/>
      <c r="H38" s="17"/>
      <c r="I38" s="17"/>
      <c r="J38" s="17"/>
      <c r="K38" s="17"/>
      <c r="L38" s="17"/>
      <c r="M38" s="17"/>
      <c r="N38" s="17"/>
      <c r="O38" s="17"/>
    </row>
    <row r="39" ht="20.25" customHeight="1" spans="1:15">
      <c r="A39" s="46" t="s">
        <v>133</v>
      </c>
      <c r="B39" s="46"/>
      <c r="C39" s="17">
        <v>25885013.61</v>
      </c>
      <c r="D39" s="17">
        <v>25885013.61</v>
      </c>
      <c r="E39" s="17">
        <v>4753641.61</v>
      </c>
      <c r="F39" s="17">
        <v>21131372</v>
      </c>
      <c r="G39" s="17"/>
      <c r="H39" s="17"/>
      <c r="I39" s="17"/>
      <c r="J39" s="17"/>
      <c r="K39" s="17"/>
      <c r="L39" s="17"/>
      <c r="M39" s="17"/>
      <c r="N39" s="17"/>
      <c r="O39" s="17"/>
    </row>
  </sheetData>
  <mergeCells count="11">
    <mergeCell ref="A3:O3"/>
    <mergeCell ref="A4:I4"/>
    <mergeCell ref="D5:F5"/>
    <mergeCell ref="J5:O5"/>
    <mergeCell ref="A39:B39"/>
    <mergeCell ref="A5:A6"/>
    <mergeCell ref="B5:B6"/>
    <mergeCell ref="C5:C6"/>
    <mergeCell ref="G5:G6"/>
    <mergeCell ref="H5:H6"/>
    <mergeCell ref="I5:I6"/>
  </mergeCells>
  <pageMargins left="0.75" right="0.75" top="1" bottom="1" header="0.5" footer="0.5"/>
  <pageSetup paperSize="1" scale="4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pane ySplit="1" topLeftCell="A2" activePane="bottomLeft" state="frozen"/>
      <selection/>
      <selection pane="bottomLeft" activeCell="A3" sqref="A3:D3"/>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134</v>
      </c>
    </row>
    <row r="3" ht="45" customHeight="1" spans="1:4">
      <c r="A3" s="4" t="s">
        <v>135</v>
      </c>
      <c r="B3" s="4"/>
      <c r="C3" s="4"/>
      <c r="D3" s="4"/>
    </row>
    <row r="4" ht="18.75" customHeight="1" spans="1:4">
      <c r="A4" s="5" t="str">
        <f>"单位名称："&amp;"华宁县民政局（本级）"</f>
        <v>单位名称：华宁县民政局（本级）</v>
      </c>
      <c r="B4" s="5"/>
      <c r="C4" s="64"/>
      <c r="D4" s="6" t="s">
        <v>2</v>
      </c>
    </row>
    <row r="5" ht="22.5" customHeight="1" spans="1:4">
      <c r="A5" s="8" t="s">
        <v>3</v>
      </c>
      <c r="B5" s="8"/>
      <c r="C5" s="8" t="s">
        <v>4</v>
      </c>
      <c r="D5" s="8"/>
    </row>
    <row r="6" ht="18.75" customHeight="1" spans="1:4">
      <c r="A6" s="8" t="s">
        <v>5</v>
      </c>
      <c r="B6" s="8" t="s">
        <v>6</v>
      </c>
      <c r="C6" s="8" t="s">
        <v>136</v>
      </c>
      <c r="D6" s="8" t="s">
        <v>6</v>
      </c>
    </row>
    <row r="7" ht="18.75" customHeight="1" spans="1:4">
      <c r="A7" s="8"/>
      <c r="B7" s="8"/>
      <c r="C7" s="8"/>
      <c r="D7" s="8"/>
    </row>
    <row r="8" ht="22.5" customHeight="1" spans="1:4">
      <c r="A8" s="15" t="s">
        <v>137</v>
      </c>
      <c r="B8" s="17">
        <v>25885013.61</v>
      </c>
      <c r="C8" s="15" t="s">
        <v>138</v>
      </c>
      <c r="D8" s="17">
        <v>25885013.61</v>
      </c>
    </row>
    <row r="9" ht="22.5" customHeight="1" spans="1:4">
      <c r="A9" s="15" t="s">
        <v>139</v>
      </c>
      <c r="B9" s="17">
        <v>25885013.61</v>
      </c>
      <c r="C9" s="15" t="str">
        <f>"（"&amp;"一"&amp;"）"&amp;"社会保障和就业支出"</f>
        <v>（一）社会保障和就业支出</v>
      </c>
      <c r="D9" s="17">
        <v>25208360.74</v>
      </c>
    </row>
    <row r="10" ht="22.5" customHeight="1" spans="1:4">
      <c r="A10" s="15" t="s">
        <v>140</v>
      </c>
      <c r="B10" s="17"/>
      <c r="C10" s="15" t="str">
        <f>"（"&amp;"二"&amp;"）"&amp;"卫生健康支出"</f>
        <v>（二）卫生健康支出</v>
      </c>
      <c r="D10" s="17">
        <v>356264.87</v>
      </c>
    </row>
    <row r="11" ht="22.5" customHeight="1" spans="1:4">
      <c r="A11" s="15" t="s">
        <v>141</v>
      </c>
      <c r="B11" s="17"/>
      <c r="C11" s="15" t="str">
        <f>"（"&amp;"三"&amp;"）"&amp;"住房保障支出"</f>
        <v>（三）住房保障支出</v>
      </c>
      <c r="D11" s="17">
        <v>320388</v>
      </c>
    </row>
    <row r="12" ht="22.5" customHeight="1" spans="1:4">
      <c r="A12" s="15" t="s">
        <v>142</v>
      </c>
      <c r="B12" s="17"/>
      <c r="C12" s="15"/>
      <c r="D12" s="17"/>
    </row>
    <row r="13" ht="22.5" customHeight="1" spans="1:4">
      <c r="A13" s="15" t="s">
        <v>139</v>
      </c>
      <c r="B13" s="17"/>
      <c r="C13" s="15"/>
      <c r="D13" s="17"/>
    </row>
    <row r="14" ht="22.5" customHeight="1" spans="1:4">
      <c r="A14" s="15" t="s">
        <v>140</v>
      </c>
      <c r="B14" s="17"/>
      <c r="C14" s="15"/>
      <c r="D14" s="17"/>
    </row>
    <row r="15" ht="22.5" customHeight="1" spans="1:4">
      <c r="A15" s="15" t="s">
        <v>141</v>
      </c>
      <c r="B15" s="17"/>
      <c r="C15" s="15"/>
      <c r="D15" s="17"/>
    </row>
    <row r="16" ht="22.5" customHeight="1" spans="1:4">
      <c r="A16" s="65"/>
      <c r="B16" s="17"/>
      <c r="C16" s="15" t="s">
        <v>143</v>
      </c>
      <c r="D16" s="17"/>
    </row>
    <row r="17" ht="22.5" customHeight="1" spans="1:4">
      <c r="A17" s="66" t="s">
        <v>144</v>
      </c>
      <c r="B17" s="67">
        <v>25885013.61</v>
      </c>
      <c r="C17" s="68" t="s">
        <v>145</v>
      </c>
      <c r="D17" s="67">
        <v>25885013.61</v>
      </c>
    </row>
  </sheetData>
  <mergeCells count="8">
    <mergeCell ref="A3:D3"/>
    <mergeCell ref="A4:B4"/>
    <mergeCell ref="A5:B5"/>
    <mergeCell ref="C5:D5"/>
    <mergeCell ref="A6:A7"/>
    <mergeCell ref="B6:B7"/>
    <mergeCell ref="C6:C7"/>
    <mergeCell ref="D6:D7"/>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pane ySplit="1" topLeftCell="A2" activePane="bottomLeft" state="frozen"/>
      <selection/>
      <selection pane="bottomLeft" activeCell="B29" sqref="B29"/>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1" t="s">
        <v>146</v>
      </c>
    </row>
    <row r="3" ht="37.5" customHeight="1" spans="1:7">
      <c r="A3" s="4" t="s">
        <v>147</v>
      </c>
      <c r="B3" s="4"/>
      <c r="C3" s="4"/>
      <c r="D3" s="4"/>
      <c r="E3" s="4"/>
      <c r="F3" s="4"/>
      <c r="G3" s="4"/>
    </row>
    <row r="4" ht="18.75" customHeight="1" spans="1:7">
      <c r="A4" s="42" t="str">
        <f>"单位名称："&amp;"华宁县民政局（本级）"</f>
        <v>单位名称：华宁县民政局（本级）</v>
      </c>
      <c r="B4" s="42"/>
      <c r="C4" s="42"/>
      <c r="D4" s="43"/>
      <c r="E4" s="43"/>
      <c r="F4" s="43"/>
      <c r="G4" s="44" t="s">
        <v>29</v>
      </c>
    </row>
    <row r="5" ht="18.75" customHeight="1" spans="1:7">
      <c r="A5" s="13" t="s">
        <v>148</v>
      </c>
      <c r="B5" s="13" t="s">
        <v>60</v>
      </c>
      <c r="C5" s="45" t="s">
        <v>32</v>
      </c>
      <c r="D5" s="45" t="s">
        <v>63</v>
      </c>
      <c r="E5" s="45"/>
      <c r="F5" s="45"/>
      <c r="G5" s="13" t="s">
        <v>64</v>
      </c>
    </row>
    <row r="6" ht="18.75" customHeight="1" spans="1:7">
      <c r="A6" s="13" t="s">
        <v>59</v>
      </c>
      <c r="B6" s="13" t="s">
        <v>60</v>
      </c>
      <c r="C6" s="45"/>
      <c r="D6" s="45" t="s">
        <v>34</v>
      </c>
      <c r="E6" s="45" t="s">
        <v>149</v>
      </c>
      <c r="F6" s="45" t="s">
        <v>150</v>
      </c>
      <c r="G6" s="13"/>
    </row>
    <row r="7" ht="18.75" customHeight="1" spans="1:7">
      <c r="A7" s="14" t="s">
        <v>46</v>
      </c>
      <c r="B7" s="14" t="s">
        <v>47</v>
      </c>
      <c r="C7" s="14" t="s">
        <v>48</v>
      </c>
      <c r="D7" s="14" t="s">
        <v>49</v>
      </c>
      <c r="E7" s="14" t="s">
        <v>50</v>
      </c>
      <c r="F7" s="14" t="s">
        <v>51</v>
      </c>
      <c r="G7" s="14" t="s">
        <v>52</v>
      </c>
    </row>
    <row r="8" ht="20.25" customHeight="1" spans="1:7">
      <c r="A8" s="16" t="s">
        <v>71</v>
      </c>
      <c r="B8" s="16" t="s">
        <v>72</v>
      </c>
      <c r="C8" s="17">
        <v>25208360.74</v>
      </c>
      <c r="D8" s="17">
        <v>4076988.74</v>
      </c>
      <c r="E8" s="17">
        <v>3769488.74</v>
      </c>
      <c r="F8" s="17">
        <v>307500</v>
      </c>
      <c r="G8" s="17">
        <v>21131372</v>
      </c>
    </row>
    <row r="9" ht="20.25" customHeight="1" spans="1:7">
      <c r="A9" s="62" t="s">
        <v>73</v>
      </c>
      <c r="B9" s="62" t="s">
        <v>74</v>
      </c>
      <c r="C9" s="17">
        <v>3508889.06</v>
      </c>
      <c r="D9" s="17">
        <v>3508889.06</v>
      </c>
      <c r="E9" s="17">
        <v>3201389.06</v>
      </c>
      <c r="F9" s="17">
        <v>307500</v>
      </c>
      <c r="G9" s="17"/>
    </row>
    <row r="10" ht="20.25" customHeight="1" spans="1:7">
      <c r="A10" s="63" t="s">
        <v>75</v>
      </c>
      <c r="B10" s="63" t="s">
        <v>76</v>
      </c>
      <c r="C10" s="17">
        <v>3508889.06</v>
      </c>
      <c r="D10" s="17">
        <v>3508889.06</v>
      </c>
      <c r="E10" s="17">
        <v>3201389.06</v>
      </c>
      <c r="F10" s="17">
        <v>307500</v>
      </c>
      <c r="G10" s="17"/>
    </row>
    <row r="11" ht="20.25" customHeight="1" spans="1:7">
      <c r="A11" s="62" t="s">
        <v>77</v>
      </c>
      <c r="B11" s="62" t="s">
        <v>78</v>
      </c>
      <c r="C11" s="17">
        <v>568099.68</v>
      </c>
      <c r="D11" s="17">
        <v>568099.68</v>
      </c>
      <c r="E11" s="17">
        <v>568099.68</v>
      </c>
      <c r="F11" s="17"/>
      <c r="G11" s="17"/>
    </row>
    <row r="12" ht="20.25" customHeight="1" spans="1:7">
      <c r="A12" s="63" t="s">
        <v>79</v>
      </c>
      <c r="B12" s="63" t="s">
        <v>80</v>
      </c>
      <c r="C12" s="17">
        <v>187200</v>
      </c>
      <c r="D12" s="17">
        <v>187200</v>
      </c>
      <c r="E12" s="17">
        <v>187200</v>
      </c>
      <c r="F12" s="17"/>
      <c r="G12" s="17"/>
    </row>
    <row r="13" ht="20.25" customHeight="1" spans="1:7">
      <c r="A13" s="63" t="s">
        <v>81</v>
      </c>
      <c r="B13" s="63" t="s">
        <v>82</v>
      </c>
      <c r="C13" s="17">
        <v>380899.68</v>
      </c>
      <c r="D13" s="17">
        <v>380899.68</v>
      </c>
      <c r="E13" s="17">
        <v>380899.68</v>
      </c>
      <c r="F13" s="17"/>
      <c r="G13" s="17"/>
    </row>
    <row r="14" ht="20.25" customHeight="1" spans="1:7">
      <c r="A14" s="62" t="s">
        <v>83</v>
      </c>
      <c r="B14" s="62" t="s">
        <v>84</v>
      </c>
      <c r="C14" s="17">
        <v>11472</v>
      </c>
      <c r="D14" s="17"/>
      <c r="E14" s="17"/>
      <c r="F14" s="17"/>
      <c r="G14" s="17">
        <v>11472</v>
      </c>
    </row>
    <row r="15" ht="20.25" customHeight="1" spans="1:7">
      <c r="A15" s="63" t="s">
        <v>85</v>
      </c>
      <c r="B15" s="63" t="s">
        <v>86</v>
      </c>
      <c r="C15" s="17">
        <v>11472</v>
      </c>
      <c r="D15" s="17"/>
      <c r="E15" s="17"/>
      <c r="F15" s="17"/>
      <c r="G15" s="17">
        <v>11472</v>
      </c>
    </row>
    <row r="16" ht="20.25" customHeight="1" spans="1:7">
      <c r="A16" s="62" t="s">
        <v>87</v>
      </c>
      <c r="B16" s="62" t="s">
        <v>88</v>
      </c>
      <c r="C16" s="17">
        <v>7762100</v>
      </c>
      <c r="D16" s="17"/>
      <c r="E16" s="17"/>
      <c r="F16" s="17"/>
      <c r="G16" s="17">
        <v>7762100</v>
      </c>
    </row>
    <row r="17" ht="20.25" customHeight="1" spans="1:7">
      <c r="A17" s="63" t="s">
        <v>89</v>
      </c>
      <c r="B17" s="63" t="s">
        <v>90</v>
      </c>
      <c r="C17" s="17">
        <v>40100</v>
      </c>
      <c r="D17" s="17"/>
      <c r="E17" s="17"/>
      <c r="F17" s="17"/>
      <c r="G17" s="17">
        <v>40100</v>
      </c>
    </row>
    <row r="18" ht="20.25" customHeight="1" spans="1:7">
      <c r="A18" s="63" t="s">
        <v>91</v>
      </c>
      <c r="B18" s="63" t="s">
        <v>92</v>
      </c>
      <c r="C18" s="17">
        <v>2652000</v>
      </c>
      <c r="D18" s="17"/>
      <c r="E18" s="17"/>
      <c r="F18" s="17"/>
      <c r="G18" s="17">
        <v>2652000</v>
      </c>
    </row>
    <row r="19" ht="20.25" customHeight="1" spans="1:7">
      <c r="A19" s="63" t="s">
        <v>93</v>
      </c>
      <c r="B19" s="63" t="s">
        <v>94</v>
      </c>
      <c r="C19" s="17">
        <v>5070000</v>
      </c>
      <c r="D19" s="17"/>
      <c r="E19" s="17"/>
      <c r="F19" s="17"/>
      <c r="G19" s="17">
        <v>5070000</v>
      </c>
    </row>
    <row r="20" ht="20.25" customHeight="1" spans="1:7">
      <c r="A20" s="62" t="s">
        <v>95</v>
      </c>
      <c r="B20" s="62" t="s">
        <v>96</v>
      </c>
      <c r="C20" s="17">
        <v>3747600</v>
      </c>
      <c r="D20" s="17"/>
      <c r="E20" s="17"/>
      <c r="F20" s="17"/>
      <c r="G20" s="17">
        <v>3747600</v>
      </c>
    </row>
    <row r="21" ht="20.25" customHeight="1" spans="1:7">
      <c r="A21" s="63" t="s">
        <v>97</v>
      </c>
      <c r="B21" s="63" t="s">
        <v>98</v>
      </c>
      <c r="C21" s="17">
        <v>3747600</v>
      </c>
      <c r="D21" s="17"/>
      <c r="E21" s="17"/>
      <c r="F21" s="17"/>
      <c r="G21" s="17">
        <v>3747600</v>
      </c>
    </row>
    <row r="22" ht="20.25" customHeight="1" spans="1:7">
      <c r="A22" s="62" t="s">
        <v>99</v>
      </c>
      <c r="B22" s="62" t="s">
        <v>100</v>
      </c>
      <c r="C22" s="17">
        <v>7542200</v>
      </c>
      <c r="D22" s="17"/>
      <c r="E22" s="17"/>
      <c r="F22" s="17"/>
      <c r="G22" s="17">
        <v>7542200</v>
      </c>
    </row>
    <row r="23" ht="20.25" customHeight="1" spans="1:7">
      <c r="A23" s="63" t="s">
        <v>101</v>
      </c>
      <c r="B23" s="63" t="s">
        <v>102</v>
      </c>
      <c r="C23" s="17">
        <v>2286200</v>
      </c>
      <c r="D23" s="17"/>
      <c r="E23" s="17"/>
      <c r="F23" s="17"/>
      <c r="G23" s="17">
        <v>2286200</v>
      </c>
    </row>
    <row r="24" ht="20.25" customHeight="1" spans="1:7">
      <c r="A24" s="63" t="s">
        <v>103</v>
      </c>
      <c r="B24" s="63" t="s">
        <v>104</v>
      </c>
      <c r="C24" s="17">
        <v>5256000</v>
      </c>
      <c r="D24" s="17"/>
      <c r="E24" s="17"/>
      <c r="F24" s="17"/>
      <c r="G24" s="17">
        <v>5256000</v>
      </c>
    </row>
    <row r="25" ht="20.25" customHeight="1" spans="1:7">
      <c r="A25" s="62" t="s">
        <v>105</v>
      </c>
      <c r="B25" s="62" t="s">
        <v>106</v>
      </c>
      <c r="C25" s="17">
        <v>580000</v>
      </c>
      <c r="D25" s="17"/>
      <c r="E25" s="17"/>
      <c r="F25" s="17"/>
      <c r="G25" s="17">
        <v>580000</v>
      </c>
    </row>
    <row r="26" ht="20.25" customHeight="1" spans="1:7">
      <c r="A26" s="63" t="s">
        <v>107</v>
      </c>
      <c r="B26" s="63" t="s">
        <v>108</v>
      </c>
      <c r="C26" s="17">
        <v>580000</v>
      </c>
      <c r="D26" s="17"/>
      <c r="E26" s="17"/>
      <c r="F26" s="17"/>
      <c r="G26" s="17">
        <v>580000</v>
      </c>
    </row>
    <row r="27" ht="20.25" customHeight="1" spans="1:7">
      <c r="A27" s="62" t="s">
        <v>109</v>
      </c>
      <c r="B27" s="62" t="s">
        <v>110</v>
      </c>
      <c r="C27" s="17">
        <v>1456000</v>
      </c>
      <c r="D27" s="17"/>
      <c r="E27" s="17"/>
      <c r="F27" s="17"/>
      <c r="G27" s="17">
        <v>1456000</v>
      </c>
    </row>
    <row r="28" ht="20.25" customHeight="1" spans="1:7">
      <c r="A28" s="63" t="s">
        <v>111</v>
      </c>
      <c r="B28" s="63" t="s">
        <v>112</v>
      </c>
      <c r="C28" s="17">
        <v>1456000</v>
      </c>
      <c r="D28" s="17"/>
      <c r="E28" s="17"/>
      <c r="F28" s="17"/>
      <c r="G28" s="17">
        <v>1456000</v>
      </c>
    </row>
    <row r="29" ht="20.25" customHeight="1" spans="1:7">
      <c r="A29" s="62" t="s">
        <v>113</v>
      </c>
      <c r="B29" s="62" t="s">
        <v>114</v>
      </c>
      <c r="C29" s="17">
        <v>32000</v>
      </c>
      <c r="D29" s="17"/>
      <c r="E29" s="17"/>
      <c r="F29" s="17"/>
      <c r="G29" s="17">
        <v>32000</v>
      </c>
    </row>
    <row r="30" ht="20.25" customHeight="1" spans="1:7">
      <c r="A30" s="63" t="s">
        <v>115</v>
      </c>
      <c r="B30" s="63" t="s">
        <v>116</v>
      </c>
      <c r="C30" s="17">
        <v>32000</v>
      </c>
      <c r="D30" s="17"/>
      <c r="E30" s="17"/>
      <c r="F30" s="17"/>
      <c r="G30" s="17">
        <v>32000</v>
      </c>
    </row>
    <row r="31" ht="20.25" customHeight="1" spans="1:7">
      <c r="A31" s="16" t="s">
        <v>117</v>
      </c>
      <c r="B31" s="16" t="s">
        <v>118</v>
      </c>
      <c r="C31" s="17">
        <v>356264.87</v>
      </c>
      <c r="D31" s="17">
        <v>356264.87</v>
      </c>
      <c r="E31" s="17">
        <v>356264.87</v>
      </c>
      <c r="F31" s="17"/>
      <c r="G31" s="17"/>
    </row>
    <row r="32" ht="20.25" customHeight="1" spans="1:7">
      <c r="A32" s="62" t="s">
        <v>119</v>
      </c>
      <c r="B32" s="62" t="s">
        <v>120</v>
      </c>
      <c r="C32" s="17">
        <v>356264.87</v>
      </c>
      <c r="D32" s="17">
        <v>356264.87</v>
      </c>
      <c r="E32" s="17">
        <v>356264.87</v>
      </c>
      <c r="F32" s="17"/>
      <c r="G32" s="17"/>
    </row>
    <row r="33" ht="20.25" customHeight="1" spans="1:7">
      <c r="A33" s="63" t="s">
        <v>121</v>
      </c>
      <c r="B33" s="63" t="s">
        <v>122</v>
      </c>
      <c r="C33" s="17">
        <v>197591.71</v>
      </c>
      <c r="D33" s="17">
        <v>197591.71</v>
      </c>
      <c r="E33" s="17">
        <v>197591.71</v>
      </c>
      <c r="F33" s="17"/>
      <c r="G33" s="17"/>
    </row>
    <row r="34" ht="20.25" customHeight="1" spans="1:7">
      <c r="A34" s="63" t="s">
        <v>123</v>
      </c>
      <c r="B34" s="63" t="s">
        <v>124</v>
      </c>
      <c r="C34" s="17">
        <v>136327.73</v>
      </c>
      <c r="D34" s="17">
        <v>136327.73</v>
      </c>
      <c r="E34" s="17">
        <v>136327.73</v>
      </c>
      <c r="F34" s="17"/>
      <c r="G34" s="17"/>
    </row>
    <row r="35" ht="20.25" customHeight="1" spans="1:7">
      <c r="A35" s="63" t="s">
        <v>125</v>
      </c>
      <c r="B35" s="63" t="s">
        <v>126</v>
      </c>
      <c r="C35" s="17">
        <v>22345.43</v>
      </c>
      <c r="D35" s="17">
        <v>22345.43</v>
      </c>
      <c r="E35" s="17">
        <v>22345.43</v>
      </c>
      <c r="F35" s="17"/>
      <c r="G35" s="17"/>
    </row>
    <row r="36" ht="20.25" customHeight="1" spans="1:7">
      <c r="A36" s="16" t="s">
        <v>127</v>
      </c>
      <c r="B36" s="16" t="s">
        <v>128</v>
      </c>
      <c r="C36" s="17">
        <v>320388</v>
      </c>
      <c r="D36" s="17">
        <v>320388</v>
      </c>
      <c r="E36" s="17">
        <v>320388</v>
      </c>
      <c r="F36" s="17"/>
      <c r="G36" s="17"/>
    </row>
    <row r="37" ht="20.25" customHeight="1" spans="1:7">
      <c r="A37" s="62" t="s">
        <v>129</v>
      </c>
      <c r="B37" s="62" t="s">
        <v>130</v>
      </c>
      <c r="C37" s="17">
        <v>320388</v>
      </c>
      <c r="D37" s="17">
        <v>320388</v>
      </c>
      <c r="E37" s="17">
        <v>320388</v>
      </c>
      <c r="F37" s="17"/>
      <c r="G37" s="17"/>
    </row>
    <row r="38" ht="20.25" customHeight="1" spans="1:7">
      <c r="A38" s="63" t="s">
        <v>131</v>
      </c>
      <c r="B38" s="63" t="s">
        <v>132</v>
      </c>
      <c r="C38" s="17">
        <v>320388</v>
      </c>
      <c r="D38" s="17">
        <v>320388</v>
      </c>
      <c r="E38" s="17">
        <v>320388</v>
      </c>
      <c r="F38" s="17"/>
      <c r="G38" s="17"/>
    </row>
    <row r="39" ht="20.25" customHeight="1" spans="1:7">
      <c r="A39" s="46" t="s">
        <v>133</v>
      </c>
      <c r="B39" s="46"/>
      <c r="C39" s="47">
        <v>25885013.61</v>
      </c>
      <c r="D39" s="47">
        <v>4753641.61</v>
      </c>
      <c r="E39" s="47">
        <v>4446141.61</v>
      </c>
      <c r="F39" s="47">
        <v>307500</v>
      </c>
      <c r="G39" s="47">
        <v>21131372</v>
      </c>
    </row>
  </sheetData>
  <mergeCells count="7">
    <mergeCell ref="A3:G3"/>
    <mergeCell ref="A4:C4"/>
    <mergeCell ref="A5:B5"/>
    <mergeCell ref="D5:F5"/>
    <mergeCell ref="A39:B39"/>
    <mergeCell ref="C5:C6"/>
    <mergeCell ref="G5:G6"/>
  </mergeCells>
  <pageMargins left="0.75" right="0.75" top="1" bottom="1" header="0.5" footer="0.5"/>
  <pageSetup paperSize="1" scale="5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A5" sqref="A5:A6"/>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5"/>
      <c r="B2" s="55"/>
      <c r="C2" s="56"/>
      <c r="D2" s="2"/>
      <c r="E2" s="2"/>
      <c r="F2" s="57" t="s">
        <v>151</v>
      </c>
    </row>
    <row r="3" ht="41.25" customHeight="1" spans="1:6">
      <c r="A3" s="58" t="s">
        <v>152</v>
      </c>
      <c r="B3" s="58"/>
      <c r="C3" s="58"/>
      <c r="D3" s="58"/>
      <c r="E3" s="58"/>
      <c r="F3" s="58"/>
    </row>
    <row r="4" ht="18.75" customHeight="1" spans="1:6">
      <c r="A4" s="5" t="str">
        <f>"单位名称："&amp;"华宁县民政局（本级）"</f>
        <v>单位名称：华宁县民政局（本级）</v>
      </c>
      <c r="B4" s="5"/>
      <c r="C4" s="5"/>
      <c r="D4" s="59"/>
      <c r="E4" s="2"/>
      <c r="F4" s="57" t="s">
        <v>29</v>
      </c>
    </row>
    <row r="5" ht="18.75" customHeight="1" spans="1:6">
      <c r="A5" s="13" t="s">
        <v>153</v>
      </c>
      <c r="B5" s="45" t="s">
        <v>154</v>
      </c>
      <c r="C5" s="45" t="s">
        <v>155</v>
      </c>
      <c r="D5" s="45"/>
      <c r="E5" s="45"/>
      <c r="F5" s="45" t="s">
        <v>156</v>
      </c>
    </row>
    <row r="6" ht="18.75" customHeight="1" spans="1:6">
      <c r="A6" s="13"/>
      <c r="B6" s="45"/>
      <c r="C6" s="45" t="s">
        <v>34</v>
      </c>
      <c r="D6" s="45" t="s">
        <v>157</v>
      </c>
      <c r="E6" s="45" t="s">
        <v>158</v>
      </c>
      <c r="F6" s="45"/>
    </row>
    <row r="7" ht="18.75" customHeight="1" spans="1:6">
      <c r="A7" s="60">
        <v>1</v>
      </c>
      <c r="B7" s="61">
        <v>2</v>
      </c>
      <c r="C7" s="60">
        <v>3</v>
      </c>
      <c r="D7" s="60">
        <v>4</v>
      </c>
      <c r="E7" s="60">
        <v>5</v>
      </c>
      <c r="F7" s="60">
        <v>6</v>
      </c>
    </row>
    <row r="8" ht="20.25" customHeight="1" spans="1:6">
      <c r="A8" s="17">
        <v>26400</v>
      </c>
      <c r="B8" s="17"/>
      <c r="C8" s="17">
        <v>12000</v>
      </c>
      <c r="D8" s="17"/>
      <c r="E8" s="17">
        <v>12000</v>
      </c>
      <c r="F8" s="17">
        <v>14400</v>
      </c>
    </row>
  </sheetData>
  <mergeCells count="6">
    <mergeCell ref="A3:F3"/>
    <mergeCell ref="A4:C4"/>
    <mergeCell ref="C5:E5"/>
    <mergeCell ref="A5:A6"/>
    <mergeCell ref="B5:B6"/>
    <mergeCell ref="F5:F6"/>
  </mergeCells>
  <printOptions horizontalCentered="1" verticalCentered="1"/>
  <pageMargins left="0.751388888888889" right="0.751388888888889" top="1" bottom="1" header="0.5" footer="0.5"/>
  <pageSetup paperSize="1" scale="72"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pane ySplit="1" topLeftCell="A2" activePane="bottomLeft" state="frozen"/>
      <selection/>
      <selection pane="bottomLeft" activeCell="A5" sqref="A5:A8"/>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159</v>
      </c>
    </row>
    <row r="3" ht="45" customHeight="1" spans="1:23">
      <c r="A3" s="4" t="s">
        <v>160</v>
      </c>
      <c r="B3" s="4"/>
      <c r="C3" s="4"/>
      <c r="D3" s="4"/>
      <c r="E3" s="4"/>
      <c r="F3" s="4"/>
      <c r="G3" s="4"/>
      <c r="H3" s="4"/>
      <c r="I3" s="4"/>
      <c r="J3" s="4"/>
      <c r="K3" s="4"/>
      <c r="L3" s="51"/>
      <c r="M3" s="51"/>
      <c r="N3" s="51"/>
      <c r="O3" s="51"/>
      <c r="P3" s="51"/>
      <c r="Q3" s="51"/>
      <c r="R3" s="51"/>
      <c r="S3" s="51"/>
      <c r="T3" s="51"/>
      <c r="U3" s="51"/>
      <c r="V3" s="51"/>
      <c r="W3" s="51"/>
    </row>
    <row r="4" ht="18.75" customHeight="1" spans="1:23">
      <c r="A4" s="5" t="str">
        <f>"单位名称："&amp;"华宁县民政局（本级）"</f>
        <v>单位名称：华宁县民政局（本级）</v>
      </c>
      <c r="B4" s="5"/>
      <c r="C4" s="5"/>
      <c r="D4" s="5"/>
      <c r="E4" s="5"/>
      <c r="F4" s="5"/>
      <c r="G4" s="5"/>
      <c r="H4" s="52"/>
      <c r="I4" s="52"/>
      <c r="J4" s="52"/>
      <c r="K4" s="52"/>
      <c r="L4" s="6"/>
      <c r="M4" s="6"/>
      <c r="N4" s="6"/>
      <c r="O4" s="6"/>
      <c r="P4" s="6"/>
      <c r="Q4" s="6"/>
      <c r="R4" s="6"/>
      <c r="S4" s="6"/>
      <c r="T4" s="6"/>
      <c r="U4" s="6"/>
      <c r="V4" s="6"/>
      <c r="W4" s="6" t="s">
        <v>29</v>
      </c>
    </row>
    <row r="5" ht="18.75" customHeight="1" spans="1:23">
      <c r="A5" s="53" t="s">
        <v>161</v>
      </c>
      <c r="B5" s="53" t="s">
        <v>162</v>
      </c>
      <c r="C5" s="53" t="s">
        <v>163</v>
      </c>
      <c r="D5" s="53" t="s">
        <v>164</v>
      </c>
      <c r="E5" s="53" t="s">
        <v>165</v>
      </c>
      <c r="F5" s="53" t="s">
        <v>166</v>
      </c>
      <c r="G5" s="53" t="s">
        <v>167</v>
      </c>
      <c r="H5" s="54" t="s">
        <v>32</v>
      </c>
      <c r="I5" s="54" t="s">
        <v>168</v>
      </c>
      <c r="J5" s="53"/>
      <c r="K5" s="53"/>
      <c r="L5" s="53"/>
      <c r="M5" s="53"/>
      <c r="N5" s="53" t="s">
        <v>169</v>
      </c>
      <c r="O5" s="53"/>
      <c r="P5" s="53"/>
      <c r="Q5" s="53" t="s">
        <v>38</v>
      </c>
      <c r="R5" s="53" t="s">
        <v>62</v>
      </c>
      <c r="S5" s="53"/>
      <c r="T5" s="53"/>
      <c r="U5" s="53"/>
      <c r="V5" s="53"/>
      <c r="W5" s="53"/>
    </row>
    <row r="6" ht="18.75" customHeight="1" spans="1:23">
      <c r="A6" s="53"/>
      <c r="B6" s="53"/>
      <c r="C6" s="53"/>
      <c r="D6" s="53"/>
      <c r="E6" s="53"/>
      <c r="F6" s="53"/>
      <c r="G6" s="53"/>
      <c r="H6" s="54" t="s">
        <v>170</v>
      </c>
      <c r="I6" s="54" t="s">
        <v>171</v>
      </c>
      <c r="J6" s="53" t="s">
        <v>36</v>
      </c>
      <c r="K6" s="53" t="s">
        <v>37</v>
      </c>
      <c r="L6" s="53"/>
      <c r="M6" s="53"/>
      <c r="N6" s="53" t="s">
        <v>169</v>
      </c>
      <c r="O6" s="53" t="s">
        <v>36</v>
      </c>
      <c r="P6" s="53" t="s">
        <v>37</v>
      </c>
      <c r="Q6" s="53" t="s">
        <v>38</v>
      </c>
      <c r="R6" s="53" t="s">
        <v>62</v>
      </c>
      <c r="S6" s="53" t="s">
        <v>41</v>
      </c>
      <c r="T6" s="53" t="s">
        <v>42</v>
      </c>
      <c r="U6" s="53" t="s">
        <v>43</v>
      </c>
      <c r="V6" s="53" t="s">
        <v>44</v>
      </c>
      <c r="W6" s="53" t="s">
        <v>45</v>
      </c>
    </row>
    <row r="7" ht="18.75" customHeight="1" spans="1:23">
      <c r="A7" s="53"/>
      <c r="B7" s="53"/>
      <c r="C7" s="53"/>
      <c r="D7" s="53"/>
      <c r="E7" s="53"/>
      <c r="F7" s="53"/>
      <c r="G7" s="53"/>
      <c r="H7" s="54"/>
      <c r="I7" s="54" t="s">
        <v>172</v>
      </c>
      <c r="J7" s="53" t="s">
        <v>173</v>
      </c>
      <c r="K7" s="53" t="s">
        <v>174</v>
      </c>
      <c r="L7" s="53" t="s">
        <v>175</v>
      </c>
      <c r="M7" s="53" t="s">
        <v>176</v>
      </c>
      <c r="N7" s="53" t="s">
        <v>35</v>
      </c>
      <c r="O7" s="53" t="s">
        <v>36</v>
      </c>
      <c r="P7" s="53" t="s">
        <v>37</v>
      </c>
      <c r="Q7" s="53"/>
      <c r="R7" s="53" t="s">
        <v>34</v>
      </c>
      <c r="S7" s="53" t="s">
        <v>41</v>
      </c>
      <c r="T7" s="53" t="s">
        <v>42</v>
      </c>
      <c r="U7" s="53" t="s">
        <v>43</v>
      </c>
      <c r="V7" s="53" t="s">
        <v>44</v>
      </c>
      <c r="W7" s="53" t="s">
        <v>45</v>
      </c>
    </row>
    <row r="8" ht="22.65" customHeight="1" spans="1:23">
      <c r="A8" s="53"/>
      <c r="B8" s="53"/>
      <c r="C8" s="53"/>
      <c r="D8" s="53"/>
      <c r="E8" s="53"/>
      <c r="F8" s="53"/>
      <c r="G8" s="53"/>
      <c r="H8" s="54"/>
      <c r="I8" s="54" t="s">
        <v>34</v>
      </c>
      <c r="J8" s="53"/>
      <c r="K8" s="53"/>
      <c r="L8" s="53"/>
      <c r="M8" s="53"/>
      <c r="N8" s="53"/>
      <c r="O8" s="53"/>
      <c r="P8" s="53"/>
      <c r="Q8" s="53"/>
      <c r="R8" s="53"/>
      <c r="S8" s="53"/>
      <c r="T8" s="53"/>
      <c r="U8" s="53"/>
      <c r="V8" s="53"/>
      <c r="W8" s="53"/>
    </row>
    <row r="9" ht="18.75" customHeight="1" spans="1:23">
      <c r="A9" s="54" t="s">
        <v>46</v>
      </c>
      <c r="B9" s="54">
        <v>2</v>
      </c>
      <c r="C9" s="54">
        <v>3</v>
      </c>
      <c r="D9" s="54">
        <v>4</v>
      </c>
      <c r="E9" s="54">
        <v>5</v>
      </c>
      <c r="F9" s="54">
        <v>6</v>
      </c>
      <c r="G9" s="54">
        <v>7</v>
      </c>
      <c r="H9" s="54">
        <v>8</v>
      </c>
      <c r="I9" s="54">
        <v>9</v>
      </c>
      <c r="J9" s="54">
        <v>10</v>
      </c>
      <c r="K9" s="54">
        <v>11</v>
      </c>
      <c r="L9" s="54">
        <v>12</v>
      </c>
      <c r="M9" s="54">
        <v>13</v>
      </c>
      <c r="N9" s="54">
        <v>14</v>
      </c>
      <c r="O9" s="54">
        <v>15</v>
      </c>
      <c r="P9" s="54">
        <v>16</v>
      </c>
      <c r="Q9" s="54">
        <v>17</v>
      </c>
      <c r="R9" s="54">
        <v>18</v>
      </c>
      <c r="S9" s="54">
        <v>19</v>
      </c>
      <c r="T9" s="54">
        <v>20</v>
      </c>
      <c r="U9" s="54">
        <v>21</v>
      </c>
      <c r="V9" s="54">
        <v>22</v>
      </c>
      <c r="W9" s="54">
        <v>23</v>
      </c>
    </row>
    <row r="10" ht="18.75" customHeight="1" spans="1:23">
      <c r="A10" s="9" t="s">
        <v>56</v>
      </c>
      <c r="B10" s="9" t="s">
        <v>177</v>
      </c>
      <c r="C10" s="10" t="s">
        <v>178</v>
      </c>
      <c r="D10" s="9" t="s">
        <v>75</v>
      </c>
      <c r="E10" s="9" t="s">
        <v>76</v>
      </c>
      <c r="F10" s="9" t="s">
        <v>179</v>
      </c>
      <c r="G10" s="9" t="s">
        <v>178</v>
      </c>
      <c r="H10" s="17">
        <v>48000</v>
      </c>
      <c r="I10" s="17">
        <v>48000</v>
      </c>
      <c r="J10" s="17"/>
      <c r="K10" s="17"/>
      <c r="L10" s="17">
        <v>48000</v>
      </c>
      <c r="M10" s="17"/>
      <c r="N10" s="17"/>
      <c r="O10" s="17"/>
      <c r="P10" s="17"/>
      <c r="Q10" s="17"/>
      <c r="R10" s="17"/>
      <c r="S10" s="17"/>
      <c r="T10" s="17"/>
      <c r="U10" s="17"/>
      <c r="V10" s="17"/>
      <c r="W10" s="17"/>
    </row>
    <row r="11" ht="18.75" customHeight="1" spans="1:23">
      <c r="A11" s="9" t="s">
        <v>56</v>
      </c>
      <c r="B11" s="9" t="s">
        <v>180</v>
      </c>
      <c r="C11" s="10" t="s">
        <v>181</v>
      </c>
      <c r="D11" s="9" t="s">
        <v>75</v>
      </c>
      <c r="E11" s="9" t="s">
        <v>76</v>
      </c>
      <c r="F11" s="9" t="s">
        <v>182</v>
      </c>
      <c r="G11" s="9" t="s">
        <v>183</v>
      </c>
      <c r="H11" s="17">
        <v>611124</v>
      </c>
      <c r="I11" s="17">
        <v>611124</v>
      </c>
      <c r="J11" s="17"/>
      <c r="K11" s="17"/>
      <c r="L11" s="17">
        <v>611124</v>
      </c>
      <c r="M11" s="17"/>
      <c r="N11" s="17"/>
      <c r="O11" s="17"/>
      <c r="P11" s="23"/>
      <c r="Q11" s="17"/>
      <c r="R11" s="17"/>
      <c r="S11" s="17"/>
      <c r="T11" s="17"/>
      <c r="U11" s="17"/>
      <c r="V11" s="17"/>
      <c r="W11" s="17"/>
    </row>
    <row r="12" ht="18.75" customHeight="1" spans="1:23">
      <c r="A12" s="9" t="s">
        <v>56</v>
      </c>
      <c r="B12" s="9" t="s">
        <v>180</v>
      </c>
      <c r="C12" s="10" t="s">
        <v>181</v>
      </c>
      <c r="D12" s="9" t="s">
        <v>75</v>
      </c>
      <c r="E12" s="9" t="s">
        <v>76</v>
      </c>
      <c r="F12" s="9" t="s">
        <v>184</v>
      </c>
      <c r="G12" s="9" t="s">
        <v>185</v>
      </c>
      <c r="H12" s="17">
        <v>45000</v>
      </c>
      <c r="I12" s="17">
        <v>45000</v>
      </c>
      <c r="J12" s="17"/>
      <c r="K12" s="17"/>
      <c r="L12" s="17">
        <v>45000</v>
      </c>
      <c r="M12" s="17"/>
      <c r="N12" s="17"/>
      <c r="O12" s="17"/>
      <c r="P12" s="23"/>
      <c r="Q12" s="17"/>
      <c r="R12" s="17"/>
      <c r="S12" s="17"/>
      <c r="T12" s="17"/>
      <c r="U12" s="17"/>
      <c r="V12" s="17"/>
      <c r="W12" s="17"/>
    </row>
    <row r="13" ht="18.75" customHeight="1" spans="1:23">
      <c r="A13" s="9" t="s">
        <v>56</v>
      </c>
      <c r="B13" s="9" t="s">
        <v>180</v>
      </c>
      <c r="C13" s="10" t="s">
        <v>181</v>
      </c>
      <c r="D13" s="9" t="s">
        <v>75</v>
      </c>
      <c r="E13" s="9" t="s">
        <v>76</v>
      </c>
      <c r="F13" s="9" t="s">
        <v>186</v>
      </c>
      <c r="G13" s="9" t="s">
        <v>187</v>
      </c>
      <c r="H13" s="17">
        <v>246840</v>
      </c>
      <c r="I13" s="17">
        <v>246840</v>
      </c>
      <c r="J13" s="17"/>
      <c r="K13" s="17"/>
      <c r="L13" s="17">
        <v>246840</v>
      </c>
      <c r="M13" s="17"/>
      <c r="N13" s="17"/>
      <c r="O13" s="17"/>
      <c r="P13" s="23"/>
      <c r="Q13" s="17"/>
      <c r="R13" s="17"/>
      <c r="S13" s="17"/>
      <c r="T13" s="17"/>
      <c r="U13" s="17"/>
      <c r="V13" s="17"/>
      <c r="W13" s="17"/>
    </row>
    <row r="14" ht="18.75" customHeight="1" spans="1:23">
      <c r="A14" s="9" t="s">
        <v>56</v>
      </c>
      <c r="B14" s="9" t="s">
        <v>180</v>
      </c>
      <c r="C14" s="10" t="s">
        <v>181</v>
      </c>
      <c r="D14" s="9" t="s">
        <v>75</v>
      </c>
      <c r="E14" s="9" t="s">
        <v>76</v>
      </c>
      <c r="F14" s="9" t="s">
        <v>186</v>
      </c>
      <c r="G14" s="9" t="s">
        <v>187</v>
      </c>
      <c r="H14" s="17">
        <v>50927</v>
      </c>
      <c r="I14" s="17">
        <v>50927</v>
      </c>
      <c r="J14" s="17"/>
      <c r="K14" s="17"/>
      <c r="L14" s="17">
        <v>50927</v>
      </c>
      <c r="M14" s="17"/>
      <c r="N14" s="17"/>
      <c r="O14" s="17"/>
      <c r="P14" s="23"/>
      <c r="Q14" s="17"/>
      <c r="R14" s="17"/>
      <c r="S14" s="17"/>
      <c r="T14" s="17"/>
      <c r="U14" s="17"/>
      <c r="V14" s="17"/>
      <c r="W14" s="17"/>
    </row>
    <row r="15" ht="18.75" customHeight="1" spans="1:23">
      <c r="A15" s="9" t="s">
        <v>56</v>
      </c>
      <c r="B15" s="9" t="s">
        <v>180</v>
      </c>
      <c r="C15" s="10" t="s">
        <v>181</v>
      </c>
      <c r="D15" s="9" t="s">
        <v>75</v>
      </c>
      <c r="E15" s="9" t="s">
        <v>76</v>
      </c>
      <c r="F15" s="9" t="s">
        <v>186</v>
      </c>
      <c r="G15" s="9" t="s">
        <v>187</v>
      </c>
      <c r="H15" s="17">
        <v>252336</v>
      </c>
      <c r="I15" s="17">
        <v>252336</v>
      </c>
      <c r="J15" s="17"/>
      <c r="K15" s="17"/>
      <c r="L15" s="17">
        <v>252336</v>
      </c>
      <c r="M15" s="17"/>
      <c r="N15" s="17"/>
      <c r="O15" s="17"/>
      <c r="P15" s="23"/>
      <c r="Q15" s="17"/>
      <c r="R15" s="17"/>
      <c r="S15" s="17"/>
      <c r="T15" s="17"/>
      <c r="U15" s="17"/>
      <c r="V15" s="17"/>
      <c r="W15" s="17"/>
    </row>
    <row r="16" ht="18.75" customHeight="1" spans="1:23">
      <c r="A16" s="9" t="s">
        <v>56</v>
      </c>
      <c r="B16" s="9" t="s">
        <v>180</v>
      </c>
      <c r="C16" s="10" t="s">
        <v>181</v>
      </c>
      <c r="D16" s="9" t="s">
        <v>75</v>
      </c>
      <c r="E16" s="9" t="s">
        <v>76</v>
      </c>
      <c r="F16" s="9" t="s">
        <v>186</v>
      </c>
      <c r="G16" s="9" t="s">
        <v>187</v>
      </c>
      <c r="H16" s="17">
        <v>137460</v>
      </c>
      <c r="I16" s="17">
        <v>137460</v>
      </c>
      <c r="J16" s="17"/>
      <c r="K16" s="17"/>
      <c r="L16" s="17">
        <v>137460</v>
      </c>
      <c r="M16" s="17"/>
      <c r="N16" s="17"/>
      <c r="O16" s="17"/>
      <c r="P16" s="23"/>
      <c r="Q16" s="17"/>
      <c r="R16" s="17"/>
      <c r="S16" s="17"/>
      <c r="T16" s="17"/>
      <c r="U16" s="17"/>
      <c r="V16" s="17"/>
      <c r="W16" s="17"/>
    </row>
    <row r="17" ht="18.75" customHeight="1" spans="1:23">
      <c r="A17" s="9" t="s">
        <v>56</v>
      </c>
      <c r="B17" s="9" t="s">
        <v>188</v>
      </c>
      <c r="C17" s="10" t="s">
        <v>189</v>
      </c>
      <c r="D17" s="9" t="s">
        <v>75</v>
      </c>
      <c r="E17" s="9" t="s">
        <v>76</v>
      </c>
      <c r="F17" s="9" t="s">
        <v>190</v>
      </c>
      <c r="G17" s="9" t="s">
        <v>191</v>
      </c>
      <c r="H17" s="17">
        <v>10550.06</v>
      </c>
      <c r="I17" s="17">
        <v>10550.06</v>
      </c>
      <c r="J17" s="17"/>
      <c r="K17" s="17"/>
      <c r="L17" s="17">
        <v>10550.06</v>
      </c>
      <c r="M17" s="17"/>
      <c r="N17" s="17"/>
      <c r="O17" s="17"/>
      <c r="P17" s="23"/>
      <c r="Q17" s="17"/>
      <c r="R17" s="17"/>
      <c r="S17" s="17"/>
      <c r="T17" s="17"/>
      <c r="U17" s="17"/>
      <c r="V17" s="17"/>
      <c r="W17" s="17"/>
    </row>
    <row r="18" ht="18.75" customHeight="1" spans="1:23">
      <c r="A18" s="9" t="s">
        <v>56</v>
      </c>
      <c r="B18" s="9" t="s">
        <v>188</v>
      </c>
      <c r="C18" s="10" t="s">
        <v>189</v>
      </c>
      <c r="D18" s="9" t="s">
        <v>81</v>
      </c>
      <c r="E18" s="9" t="s">
        <v>82</v>
      </c>
      <c r="F18" s="9" t="s">
        <v>192</v>
      </c>
      <c r="G18" s="9" t="s">
        <v>193</v>
      </c>
      <c r="H18" s="17">
        <v>380899.68</v>
      </c>
      <c r="I18" s="17">
        <v>380899.68</v>
      </c>
      <c r="J18" s="17"/>
      <c r="K18" s="17"/>
      <c r="L18" s="17">
        <v>380899.68</v>
      </c>
      <c r="M18" s="17"/>
      <c r="N18" s="17"/>
      <c r="O18" s="17"/>
      <c r="P18" s="23"/>
      <c r="Q18" s="17"/>
      <c r="R18" s="17"/>
      <c r="S18" s="17"/>
      <c r="T18" s="17"/>
      <c r="U18" s="17"/>
      <c r="V18" s="17"/>
      <c r="W18" s="17"/>
    </row>
    <row r="19" ht="18.75" customHeight="1" spans="1:23">
      <c r="A19" s="9" t="s">
        <v>56</v>
      </c>
      <c r="B19" s="9" t="s">
        <v>188</v>
      </c>
      <c r="C19" s="10" t="s">
        <v>189</v>
      </c>
      <c r="D19" s="9" t="s">
        <v>121</v>
      </c>
      <c r="E19" s="9" t="s">
        <v>122</v>
      </c>
      <c r="F19" s="9" t="s">
        <v>194</v>
      </c>
      <c r="G19" s="9" t="s">
        <v>195</v>
      </c>
      <c r="H19" s="17">
        <v>197591.71</v>
      </c>
      <c r="I19" s="17">
        <v>197591.71</v>
      </c>
      <c r="J19" s="17"/>
      <c r="K19" s="17"/>
      <c r="L19" s="17">
        <v>197591.71</v>
      </c>
      <c r="M19" s="17"/>
      <c r="N19" s="17"/>
      <c r="O19" s="17"/>
      <c r="P19" s="23"/>
      <c r="Q19" s="17"/>
      <c r="R19" s="17"/>
      <c r="S19" s="17"/>
      <c r="T19" s="17"/>
      <c r="U19" s="17"/>
      <c r="V19" s="17"/>
      <c r="W19" s="17"/>
    </row>
    <row r="20" ht="18.75" customHeight="1" spans="1:23">
      <c r="A20" s="9" t="s">
        <v>56</v>
      </c>
      <c r="B20" s="9" t="s">
        <v>188</v>
      </c>
      <c r="C20" s="10" t="s">
        <v>189</v>
      </c>
      <c r="D20" s="9" t="s">
        <v>123</v>
      </c>
      <c r="E20" s="9" t="s">
        <v>124</v>
      </c>
      <c r="F20" s="9" t="s">
        <v>196</v>
      </c>
      <c r="G20" s="9" t="s">
        <v>197</v>
      </c>
      <c r="H20" s="17">
        <v>136327.73</v>
      </c>
      <c r="I20" s="17">
        <v>136327.73</v>
      </c>
      <c r="J20" s="17"/>
      <c r="K20" s="17"/>
      <c r="L20" s="17">
        <v>136327.73</v>
      </c>
      <c r="M20" s="17"/>
      <c r="N20" s="17"/>
      <c r="O20" s="17"/>
      <c r="P20" s="23"/>
      <c r="Q20" s="17"/>
      <c r="R20" s="17"/>
      <c r="S20" s="17"/>
      <c r="T20" s="17"/>
      <c r="U20" s="17"/>
      <c r="V20" s="17"/>
      <c r="W20" s="17"/>
    </row>
    <row r="21" ht="18.75" customHeight="1" spans="1:23">
      <c r="A21" s="9" t="s">
        <v>56</v>
      </c>
      <c r="B21" s="9" t="s">
        <v>188</v>
      </c>
      <c r="C21" s="10" t="s">
        <v>189</v>
      </c>
      <c r="D21" s="9" t="s">
        <v>125</v>
      </c>
      <c r="E21" s="9" t="s">
        <v>126</v>
      </c>
      <c r="F21" s="9" t="s">
        <v>190</v>
      </c>
      <c r="G21" s="9" t="s">
        <v>191</v>
      </c>
      <c r="H21" s="17">
        <v>13061</v>
      </c>
      <c r="I21" s="17">
        <v>13061</v>
      </c>
      <c r="J21" s="17"/>
      <c r="K21" s="17"/>
      <c r="L21" s="17">
        <v>13061</v>
      </c>
      <c r="M21" s="17"/>
      <c r="N21" s="17"/>
      <c r="O21" s="17"/>
      <c r="P21" s="23"/>
      <c r="Q21" s="17"/>
      <c r="R21" s="17"/>
      <c r="S21" s="17"/>
      <c r="T21" s="17"/>
      <c r="U21" s="17"/>
      <c r="V21" s="17"/>
      <c r="W21" s="17"/>
    </row>
    <row r="22" ht="18.75" customHeight="1" spans="1:23">
      <c r="A22" s="9" t="s">
        <v>56</v>
      </c>
      <c r="B22" s="9" t="s">
        <v>188</v>
      </c>
      <c r="C22" s="10" t="s">
        <v>189</v>
      </c>
      <c r="D22" s="9" t="s">
        <v>125</v>
      </c>
      <c r="E22" s="9" t="s">
        <v>126</v>
      </c>
      <c r="F22" s="9" t="s">
        <v>190</v>
      </c>
      <c r="G22" s="9" t="s">
        <v>191</v>
      </c>
      <c r="H22" s="17">
        <v>9284.43</v>
      </c>
      <c r="I22" s="17">
        <v>9284.43</v>
      </c>
      <c r="J22" s="17"/>
      <c r="K22" s="17"/>
      <c r="L22" s="17">
        <v>9284.43</v>
      </c>
      <c r="M22" s="17"/>
      <c r="N22" s="17"/>
      <c r="O22" s="17"/>
      <c r="P22" s="23"/>
      <c r="Q22" s="17"/>
      <c r="R22" s="17"/>
      <c r="S22" s="17"/>
      <c r="T22" s="17"/>
      <c r="U22" s="17"/>
      <c r="V22" s="17"/>
      <c r="W22" s="17"/>
    </row>
    <row r="23" ht="18.75" customHeight="1" spans="1:23">
      <c r="A23" s="9" t="s">
        <v>56</v>
      </c>
      <c r="B23" s="9" t="s">
        <v>198</v>
      </c>
      <c r="C23" s="10" t="s">
        <v>132</v>
      </c>
      <c r="D23" s="9" t="s">
        <v>131</v>
      </c>
      <c r="E23" s="9" t="s">
        <v>132</v>
      </c>
      <c r="F23" s="9" t="s">
        <v>199</v>
      </c>
      <c r="G23" s="9" t="s">
        <v>132</v>
      </c>
      <c r="H23" s="17">
        <v>320388</v>
      </c>
      <c r="I23" s="17">
        <v>320388</v>
      </c>
      <c r="J23" s="17"/>
      <c r="K23" s="17"/>
      <c r="L23" s="17">
        <v>320388</v>
      </c>
      <c r="M23" s="17"/>
      <c r="N23" s="17"/>
      <c r="O23" s="17"/>
      <c r="P23" s="23"/>
      <c r="Q23" s="17"/>
      <c r="R23" s="17"/>
      <c r="S23" s="17"/>
      <c r="T23" s="17"/>
      <c r="U23" s="17"/>
      <c r="V23" s="17"/>
      <c r="W23" s="17"/>
    </row>
    <row r="24" ht="18.75" customHeight="1" spans="1:23">
      <c r="A24" s="9" t="s">
        <v>56</v>
      </c>
      <c r="B24" s="9" t="s">
        <v>200</v>
      </c>
      <c r="C24" s="10" t="s">
        <v>201</v>
      </c>
      <c r="D24" s="9" t="s">
        <v>75</v>
      </c>
      <c r="E24" s="9" t="s">
        <v>76</v>
      </c>
      <c r="F24" s="9" t="s">
        <v>202</v>
      </c>
      <c r="G24" s="9" t="s">
        <v>203</v>
      </c>
      <c r="H24" s="17">
        <v>12000</v>
      </c>
      <c r="I24" s="17">
        <v>12000</v>
      </c>
      <c r="J24" s="17"/>
      <c r="K24" s="17"/>
      <c r="L24" s="17">
        <v>12000</v>
      </c>
      <c r="M24" s="17"/>
      <c r="N24" s="17"/>
      <c r="O24" s="17"/>
      <c r="P24" s="23"/>
      <c r="Q24" s="17"/>
      <c r="R24" s="17"/>
      <c r="S24" s="17"/>
      <c r="T24" s="17"/>
      <c r="U24" s="17"/>
      <c r="V24" s="17"/>
      <c r="W24" s="17"/>
    </row>
    <row r="25" ht="18.75" customHeight="1" spans="1:23">
      <c r="A25" s="9" t="s">
        <v>56</v>
      </c>
      <c r="B25" s="9" t="s">
        <v>204</v>
      </c>
      <c r="C25" s="10" t="s">
        <v>156</v>
      </c>
      <c r="D25" s="9" t="s">
        <v>75</v>
      </c>
      <c r="E25" s="9" t="s">
        <v>76</v>
      </c>
      <c r="F25" s="9" t="s">
        <v>205</v>
      </c>
      <c r="G25" s="9" t="s">
        <v>156</v>
      </c>
      <c r="H25" s="17">
        <v>14400</v>
      </c>
      <c r="I25" s="17">
        <v>14400</v>
      </c>
      <c r="J25" s="17"/>
      <c r="K25" s="17"/>
      <c r="L25" s="17">
        <v>14400</v>
      </c>
      <c r="M25" s="17"/>
      <c r="N25" s="17"/>
      <c r="O25" s="17"/>
      <c r="P25" s="23"/>
      <c r="Q25" s="17"/>
      <c r="R25" s="17"/>
      <c r="S25" s="17"/>
      <c r="T25" s="17"/>
      <c r="U25" s="17"/>
      <c r="V25" s="17"/>
      <c r="W25" s="17"/>
    </row>
    <row r="26" ht="18.75" customHeight="1" spans="1:23">
      <c r="A26" s="9" t="s">
        <v>56</v>
      </c>
      <c r="B26" s="9" t="s">
        <v>206</v>
      </c>
      <c r="C26" s="10" t="s">
        <v>207</v>
      </c>
      <c r="D26" s="9" t="s">
        <v>75</v>
      </c>
      <c r="E26" s="9" t="s">
        <v>76</v>
      </c>
      <c r="F26" s="9" t="s">
        <v>208</v>
      </c>
      <c r="G26" s="9" t="s">
        <v>209</v>
      </c>
      <c r="H26" s="17">
        <v>72000</v>
      </c>
      <c r="I26" s="17">
        <v>72000</v>
      </c>
      <c r="J26" s="17"/>
      <c r="K26" s="17"/>
      <c r="L26" s="17">
        <v>72000</v>
      </c>
      <c r="M26" s="17"/>
      <c r="N26" s="17"/>
      <c r="O26" s="17"/>
      <c r="P26" s="23"/>
      <c r="Q26" s="17"/>
      <c r="R26" s="17"/>
      <c r="S26" s="17"/>
      <c r="T26" s="17"/>
      <c r="U26" s="17"/>
      <c r="V26" s="17"/>
      <c r="W26" s="17"/>
    </row>
    <row r="27" ht="18.75" customHeight="1" spans="1:23">
      <c r="A27" s="9" t="s">
        <v>56</v>
      </c>
      <c r="B27" s="9" t="s">
        <v>210</v>
      </c>
      <c r="C27" s="10" t="s">
        <v>211</v>
      </c>
      <c r="D27" s="9" t="s">
        <v>75</v>
      </c>
      <c r="E27" s="9" t="s">
        <v>76</v>
      </c>
      <c r="F27" s="9" t="s">
        <v>182</v>
      </c>
      <c r="G27" s="9" t="s">
        <v>183</v>
      </c>
      <c r="H27" s="17">
        <v>368544</v>
      </c>
      <c r="I27" s="17">
        <v>368544</v>
      </c>
      <c r="J27" s="17"/>
      <c r="K27" s="17"/>
      <c r="L27" s="17">
        <v>368544</v>
      </c>
      <c r="M27" s="17"/>
      <c r="N27" s="17"/>
      <c r="O27" s="17"/>
      <c r="P27" s="23"/>
      <c r="Q27" s="17"/>
      <c r="R27" s="17"/>
      <c r="S27" s="17"/>
      <c r="T27" s="17"/>
      <c r="U27" s="17"/>
      <c r="V27" s="17"/>
      <c r="W27" s="17"/>
    </row>
    <row r="28" ht="18.75" customHeight="1" spans="1:23">
      <c r="A28" s="9" t="s">
        <v>56</v>
      </c>
      <c r="B28" s="9" t="s">
        <v>210</v>
      </c>
      <c r="C28" s="10" t="s">
        <v>211</v>
      </c>
      <c r="D28" s="9" t="s">
        <v>75</v>
      </c>
      <c r="E28" s="9" t="s">
        <v>76</v>
      </c>
      <c r="F28" s="9" t="s">
        <v>184</v>
      </c>
      <c r="G28" s="9" t="s">
        <v>185</v>
      </c>
      <c r="H28" s="17">
        <v>476256</v>
      </c>
      <c r="I28" s="17">
        <v>476256</v>
      </c>
      <c r="J28" s="17"/>
      <c r="K28" s="17"/>
      <c r="L28" s="17">
        <v>476256</v>
      </c>
      <c r="M28" s="17"/>
      <c r="N28" s="17"/>
      <c r="O28" s="17"/>
      <c r="P28" s="23"/>
      <c r="Q28" s="17"/>
      <c r="R28" s="17"/>
      <c r="S28" s="17"/>
      <c r="T28" s="17"/>
      <c r="U28" s="17"/>
      <c r="V28" s="17"/>
      <c r="W28" s="17"/>
    </row>
    <row r="29" ht="18.75" customHeight="1" spans="1:23">
      <c r="A29" s="9" t="s">
        <v>56</v>
      </c>
      <c r="B29" s="9" t="s">
        <v>210</v>
      </c>
      <c r="C29" s="10" t="s">
        <v>211</v>
      </c>
      <c r="D29" s="9" t="s">
        <v>75</v>
      </c>
      <c r="E29" s="9" t="s">
        <v>76</v>
      </c>
      <c r="F29" s="9" t="s">
        <v>212</v>
      </c>
      <c r="G29" s="9" t="s">
        <v>213</v>
      </c>
      <c r="H29" s="17">
        <v>30712</v>
      </c>
      <c r="I29" s="17">
        <v>30712</v>
      </c>
      <c r="J29" s="17"/>
      <c r="K29" s="17"/>
      <c r="L29" s="17">
        <v>30712</v>
      </c>
      <c r="M29" s="17"/>
      <c r="N29" s="17"/>
      <c r="O29" s="17"/>
      <c r="P29" s="23"/>
      <c r="Q29" s="17"/>
      <c r="R29" s="17"/>
      <c r="S29" s="17"/>
      <c r="T29" s="17"/>
      <c r="U29" s="17"/>
      <c r="V29" s="17"/>
      <c r="W29" s="17"/>
    </row>
    <row r="30" ht="18.75" customHeight="1" spans="1:23">
      <c r="A30" s="9" t="s">
        <v>56</v>
      </c>
      <c r="B30" s="9" t="s">
        <v>214</v>
      </c>
      <c r="C30" s="10" t="s">
        <v>215</v>
      </c>
      <c r="D30" s="9" t="s">
        <v>79</v>
      </c>
      <c r="E30" s="9" t="s">
        <v>80</v>
      </c>
      <c r="F30" s="9" t="s">
        <v>216</v>
      </c>
      <c r="G30" s="9" t="s">
        <v>217</v>
      </c>
      <c r="H30" s="17">
        <v>187200</v>
      </c>
      <c r="I30" s="17">
        <v>187200</v>
      </c>
      <c r="J30" s="17"/>
      <c r="K30" s="17"/>
      <c r="L30" s="17">
        <v>187200</v>
      </c>
      <c r="M30" s="17"/>
      <c r="N30" s="17"/>
      <c r="O30" s="17"/>
      <c r="P30" s="23"/>
      <c r="Q30" s="17"/>
      <c r="R30" s="17"/>
      <c r="S30" s="17"/>
      <c r="T30" s="17"/>
      <c r="U30" s="17"/>
      <c r="V30" s="17"/>
      <c r="W30" s="17"/>
    </row>
    <row r="31" ht="18.75" customHeight="1" spans="1:23">
      <c r="A31" s="9" t="s">
        <v>56</v>
      </c>
      <c r="B31" s="9" t="s">
        <v>218</v>
      </c>
      <c r="C31" s="10" t="s">
        <v>219</v>
      </c>
      <c r="D31" s="9" t="s">
        <v>75</v>
      </c>
      <c r="E31" s="9" t="s">
        <v>76</v>
      </c>
      <c r="F31" s="9" t="s">
        <v>212</v>
      </c>
      <c r="G31" s="9" t="s">
        <v>213</v>
      </c>
      <c r="H31" s="17">
        <v>92520</v>
      </c>
      <c r="I31" s="17">
        <v>92520</v>
      </c>
      <c r="J31" s="17"/>
      <c r="K31" s="17"/>
      <c r="L31" s="17">
        <v>92520</v>
      </c>
      <c r="M31" s="17"/>
      <c r="N31" s="17"/>
      <c r="O31" s="17"/>
      <c r="P31" s="23"/>
      <c r="Q31" s="17"/>
      <c r="R31" s="17"/>
      <c r="S31" s="17"/>
      <c r="T31" s="17"/>
      <c r="U31" s="17"/>
      <c r="V31" s="17"/>
      <c r="W31" s="17"/>
    </row>
    <row r="32" ht="18.75" customHeight="1" spans="1:23">
      <c r="A32" s="9" t="s">
        <v>56</v>
      </c>
      <c r="B32" s="9" t="s">
        <v>220</v>
      </c>
      <c r="C32" s="10" t="s">
        <v>221</v>
      </c>
      <c r="D32" s="9" t="s">
        <v>75</v>
      </c>
      <c r="E32" s="9" t="s">
        <v>76</v>
      </c>
      <c r="F32" s="9" t="s">
        <v>222</v>
      </c>
      <c r="G32" s="9" t="s">
        <v>223</v>
      </c>
      <c r="H32" s="17">
        <v>105600</v>
      </c>
      <c r="I32" s="17">
        <v>105600</v>
      </c>
      <c r="J32" s="17"/>
      <c r="K32" s="17"/>
      <c r="L32" s="17">
        <v>105600</v>
      </c>
      <c r="M32" s="17"/>
      <c r="N32" s="17"/>
      <c r="O32" s="17"/>
      <c r="P32" s="23"/>
      <c r="Q32" s="17"/>
      <c r="R32" s="17"/>
      <c r="S32" s="17"/>
      <c r="T32" s="17"/>
      <c r="U32" s="17"/>
      <c r="V32" s="17"/>
      <c r="W32" s="17"/>
    </row>
    <row r="33" ht="18.75" customHeight="1" spans="1:23">
      <c r="A33" s="9" t="s">
        <v>56</v>
      </c>
      <c r="B33" s="9" t="s">
        <v>224</v>
      </c>
      <c r="C33" s="10" t="s">
        <v>225</v>
      </c>
      <c r="D33" s="9" t="s">
        <v>75</v>
      </c>
      <c r="E33" s="9" t="s">
        <v>76</v>
      </c>
      <c r="F33" s="9" t="s">
        <v>226</v>
      </c>
      <c r="G33" s="9" t="s">
        <v>225</v>
      </c>
      <c r="H33" s="17">
        <v>24000</v>
      </c>
      <c r="I33" s="17">
        <v>24000</v>
      </c>
      <c r="J33" s="17"/>
      <c r="K33" s="17"/>
      <c r="L33" s="17">
        <v>24000</v>
      </c>
      <c r="M33" s="17"/>
      <c r="N33" s="17"/>
      <c r="O33" s="17"/>
      <c r="P33" s="23"/>
      <c r="Q33" s="17"/>
      <c r="R33" s="17"/>
      <c r="S33" s="17"/>
      <c r="T33" s="17"/>
      <c r="U33" s="17"/>
      <c r="V33" s="17"/>
      <c r="W33" s="17"/>
    </row>
    <row r="34" ht="18.75" customHeight="1" spans="1:23">
      <c r="A34" s="9" t="s">
        <v>56</v>
      </c>
      <c r="B34" s="9" t="s">
        <v>227</v>
      </c>
      <c r="C34" s="10" t="s">
        <v>228</v>
      </c>
      <c r="D34" s="9" t="s">
        <v>75</v>
      </c>
      <c r="E34" s="9" t="s">
        <v>76</v>
      </c>
      <c r="F34" s="9" t="s">
        <v>186</v>
      </c>
      <c r="G34" s="9" t="s">
        <v>187</v>
      </c>
      <c r="H34" s="17">
        <v>288000</v>
      </c>
      <c r="I34" s="17">
        <v>288000</v>
      </c>
      <c r="J34" s="17"/>
      <c r="K34" s="17"/>
      <c r="L34" s="17">
        <v>288000</v>
      </c>
      <c r="M34" s="17"/>
      <c r="N34" s="17"/>
      <c r="O34" s="17"/>
      <c r="P34" s="23"/>
      <c r="Q34" s="17"/>
      <c r="R34" s="17"/>
      <c r="S34" s="17"/>
      <c r="T34" s="17"/>
      <c r="U34" s="17"/>
      <c r="V34" s="17"/>
      <c r="W34" s="17"/>
    </row>
    <row r="35" ht="18.75" customHeight="1" spans="1:23">
      <c r="A35" s="9" t="s">
        <v>56</v>
      </c>
      <c r="B35" s="9" t="s">
        <v>229</v>
      </c>
      <c r="C35" s="10" t="s">
        <v>230</v>
      </c>
      <c r="D35" s="9" t="s">
        <v>75</v>
      </c>
      <c r="E35" s="9" t="s">
        <v>76</v>
      </c>
      <c r="F35" s="9" t="s">
        <v>231</v>
      </c>
      <c r="G35" s="9" t="s">
        <v>230</v>
      </c>
      <c r="H35" s="17">
        <v>24000</v>
      </c>
      <c r="I35" s="17">
        <v>24000</v>
      </c>
      <c r="J35" s="17"/>
      <c r="K35" s="17"/>
      <c r="L35" s="17">
        <v>24000</v>
      </c>
      <c r="M35" s="17"/>
      <c r="N35" s="17"/>
      <c r="O35" s="17"/>
      <c r="P35" s="23"/>
      <c r="Q35" s="17"/>
      <c r="R35" s="17"/>
      <c r="S35" s="17"/>
      <c r="T35" s="17"/>
      <c r="U35" s="17"/>
      <c r="V35" s="17"/>
      <c r="W35" s="17"/>
    </row>
    <row r="36" ht="18.75" customHeight="1" spans="1:23">
      <c r="A36" s="9" t="s">
        <v>56</v>
      </c>
      <c r="B36" s="9" t="s">
        <v>232</v>
      </c>
      <c r="C36" s="10" t="s">
        <v>233</v>
      </c>
      <c r="D36" s="9" t="s">
        <v>75</v>
      </c>
      <c r="E36" s="9" t="s">
        <v>76</v>
      </c>
      <c r="F36" s="9" t="s">
        <v>234</v>
      </c>
      <c r="G36" s="9" t="s">
        <v>219</v>
      </c>
      <c r="H36" s="17">
        <v>591120</v>
      </c>
      <c r="I36" s="17">
        <v>591120</v>
      </c>
      <c r="J36" s="17"/>
      <c r="K36" s="17"/>
      <c r="L36" s="17">
        <v>591120</v>
      </c>
      <c r="M36" s="17"/>
      <c r="N36" s="17"/>
      <c r="O36" s="17"/>
      <c r="P36" s="23"/>
      <c r="Q36" s="17"/>
      <c r="R36" s="17"/>
      <c r="S36" s="17"/>
      <c r="T36" s="17"/>
      <c r="U36" s="17"/>
      <c r="V36" s="17"/>
      <c r="W36" s="17"/>
    </row>
    <row r="37" ht="18.75" customHeight="1" spans="1:23">
      <c r="A37" s="9" t="s">
        <v>56</v>
      </c>
      <c r="B37" s="9" t="s">
        <v>235</v>
      </c>
      <c r="C37" s="10" t="s">
        <v>236</v>
      </c>
      <c r="D37" s="9" t="s">
        <v>75</v>
      </c>
      <c r="E37" s="9" t="s">
        <v>76</v>
      </c>
      <c r="F37" s="9" t="s">
        <v>237</v>
      </c>
      <c r="G37" s="9" t="s">
        <v>238</v>
      </c>
      <c r="H37" s="17">
        <v>7500</v>
      </c>
      <c r="I37" s="17">
        <v>7500</v>
      </c>
      <c r="J37" s="17"/>
      <c r="K37" s="17"/>
      <c r="L37" s="17">
        <v>7500</v>
      </c>
      <c r="M37" s="17"/>
      <c r="N37" s="17"/>
      <c r="O37" s="17"/>
      <c r="P37" s="23"/>
      <c r="Q37" s="17"/>
      <c r="R37" s="17"/>
      <c r="S37" s="17"/>
      <c r="T37" s="17"/>
      <c r="U37" s="17"/>
      <c r="V37" s="17"/>
      <c r="W37" s="17"/>
    </row>
    <row r="38" ht="18.75" customHeight="1" spans="1:23">
      <c r="A38" s="12" t="s">
        <v>32</v>
      </c>
      <c r="B38" s="12"/>
      <c r="C38" s="12"/>
      <c r="D38" s="12"/>
      <c r="E38" s="12"/>
      <c r="F38" s="12"/>
      <c r="G38" s="12"/>
      <c r="H38" s="17">
        <v>4753641.61</v>
      </c>
      <c r="I38" s="17">
        <v>4753641.61</v>
      </c>
      <c r="J38" s="17"/>
      <c r="K38" s="17"/>
      <c r="L38" s="17">
        <v>4753641.61</v>
      </c>
      <c r="M38" s="17"/>
      <c r="N38" s="17"/>
      <c r="O38" s="17"/>
      <c r="P38" s="17"/>
      <c r="Q38" s="17"/>
      <c r="R38" s="17"/>
      <c r="S38" s="17"/>
      <c r="T38" s="17"/>
      <c r="U38" s="17"/>
      <c r="V38" s="17"/>
      <c r="W38" s="17"/>
    </row>
  </sheetData>
  <mergeCells count="30">
    <mergeCell ref="A3:W3"/>
    <mergeCell ref="A4:G4"/>
    <mergeCell ref="I5:W5"/>
    <mergeCell ref="I6:M6"/>
    <mergeCell ref="N6:P6"/>
    <mergeCell ref="R6:W6"/>
    <mergeCell ref="A38:G38"/>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scale="28"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pane ySplit="1" topLeftCell="A2" activePane="bottomLeft" state="frozen"/>
      <selection/>
      <selection pane="bottomLeft" activeCell="A4" sqref="A4:H4"/>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239</v>
      </c>
    </row>
    <row r="3" ht="45" customHeight="1" spans="1:23">
      <c r="A3" s="4" t="s">
        <v>240</v>
      </c>
      <c r="B3" s="4"/>
      <c r="C3" s="4"/>
      <c r="D3" s="4"/>
      <c r="E3" s="4"/>
      <c r="F3" s="4"/>
      <c r="G3" s="4"/>
      <c r="H3" s="4"/>
      <c r="I3" s="4"/>
      <c r="J3" s="4"/>
      <c r="K3" s="4"/>
      <c r="L3" s="4"/>
      <c r="M3" s="4"/>
      <c r="N3" s="51"/>
      <c r="O3" s="51"/>
      <c r="P3" s="51"/>
      <c r="Q3" s="51"/>
      <c r="R3" s="51"/>
      <c r="S3" s="51"/>
      <c r="T3" s="51"/>
      <c r="U3" s="51"/>
      <c r="V3" s="51"/>
      <c r="W3" s="51"/>
    </row>
    <row r="4" ht="18.75" customHeight="1" spans="1:23">
      <c r="A4" s="5" t="str">
        <f>"单位名称："&amp;"华宁县民政局（本级）"</f>
        <v>单位名称：华宁县民政局（本级）</v>
      </c>
      <c r="B4" s="5"/>
      <c r="C4" s="5"/>
      <c r="D4" s="5"/>
      <c r="E4" s="5"/>
      <c r="F4" s="5"/>
      <c r="G4" s="5"/>
      <c r="H4" s="5"/>
      <c r="I4" s="52"/>
      <c r="J4" s="52"/>
      <c r="K4" s="52"/>
      <c r="L4" s="52"/>
      <c r="M4" s="52"/>
      <c r="N4" s="6"/>
      <c r="O4" s="6"/>
      <c r="P4" s="6"/>
      <c r="Q4" s="6"/>
      <c r="R4" s="6"/>
      <c r="S4" s="6"/>
      <c r="T4" s="6"/>
      <c r="U4" s="6"/>
      <c r="V4" s="6"/>
      <c r="W4" s="6" t="s">
        <v>29</v>
      </c>
    </row>
    <row r="5" ht="18.75" customHeight="1" spans="1:23">
      <c r="A5" s="13" t="s">
        <v>241</v>
      </c>
      <c r="B5" s="13" t="s">
        <v>162</v>
      </c>
      <c r="C5" s="13" t="s">
        <v>163</v>
      </c>
      <c r="D5" s="13" t="s">
        <v>242</v>
      </c>
      <c r="E5" s="13" t="s">
        <v>164</v>
      </c>
      <c r="F5" s="13" t="s">
        <v>165</v>
      </c>
      <c r="G5" s="13" t="s">
        <v>243</v>
      </c>
      <c r="H5" s="13" t="s">
        <v>167</v>
      </c>
      <c r="I5" s="45" t="s">
        <v>32</v>
      </c>
      <c r="J5" s="45" t="s">
        <v>244</v>
      </c>
      <c r="K5" s="13"/>
      <c r="L5" s="13"/>
      <c r="M5" s="13"/>
      <c r="N5" s="13" t="s">
        <v>169</v>
      </c>
      <c r="O5" s="13"/>
      <c r="P5" s="13"/>
      <c r="Q5" s="13" t="s">
        <v>38</v>
      </c>
      <c r="R5" s="13" t="s">
        <v>62</v>
      </c>
      <c r="S5" s="13"/>
      <c r="T5" s="13"/>
      <c r="U5" s="13"/>
      <c r="V5" s="13"/>
      <c r="W5" s="13"/>
    </row>
    <row r="6" ht="18.75" customHeight="1" spans="1:23">
      <c r="A6" s="13"/>
      <c r="B6" s="13"/>
      <c r="C6" s="13"/>
      <c r="D6" s="13"/>
      <c r="E6" s="13"/>
      <c r="F6" s="13"/>
      <c r="G6" s="13"/>
      <c r="H6" s="13"/>
      <c r="I6" s="45" t="s">
        <v>170</v>
      </c>
      <c r="J6" s="45"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45"/>
      <c r="J7" s="45"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45"/>
      <c r="J8" s="45" t="s">
        <v>34</v>
      </c>
      <c r="K8" s="13" t="s">
        <v>245</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246</v>
      </c>
      <c r="D10" s="9"/>
      <c r="E10" s="9"/>
      <c r="F10" s="9"/>
      <c r="G10" s="9"/>
      <c r="H10" s="9"/>
      <c r="I10" s="11">
        <v>15000</v>
      </c>
      <c r="J10" s="11">
        <v>15000</v>
      </c>
      <c r="K10" s="11">
        <v>15000</v>
      </c>
      <c r="L10" s="11"/>
      <c r="M10" s="11"/>
      <c r="N10" s="11"/>
      <c r="O10" s="11"/>
      <c r="P10" s="11"/>
      <c r="Q10" s="11"/>
      <c r="R10" s="11"/>
      <c r="S10" s="11"/>
      <c r="T10" s="11"/>
      <c r="U10" s="11"/>
      <c r="V10" s="11"/>
      <c r="W10" s="11"/>
    </row>
    <row r="11" ht="18.75" customHeight="1" spans="1:23">
      <c r="A11" s="9" t="s">
        <v>247</v>
      </c>
      <c r="B11" s="9" t="s">
        <v>248</v>
      </c>
      <c r="C11" s="10" t="s">
        <v>246</v>
      </c>
      <c r="D11" s="9" t="s">
        <v>56</v>
      </c>
      <c r="E11" s="9" t="s">
        <v>115</v>
      </c>
      <c r="F11" s="9" t="s">
        <v>116</v>
      </c>
      <c r="G11" s="9" t="s">
        <v>249</v>
      </c>
      <c r="H11" s="9" t="s">
        <v>250</v>
      </c>
      <c r="I11" s="11">
        <v>15000</v>
      </c>
      <c r="J11" s="11">
        <v>15000</v>
      </c>
      <c r="K11" s="11">
        <v>15000</v>
      </c>
      <c r="L11" s="11"/>
      <c r="M11" s="11"/>
      <c r="N11" s="11"/>
      <c r="O11" s="11"/>
      <c r="P11" s="11"/>
      <c r="Q11" s="11"/>
      <c r="R11" s="11"/>
      <c r="S11" s="11"/>
      <c r="T11" s="11"/>
      <c r="U11" s="11"/>
      <c r="V11" s="11"/>
      <c r="W11" s="11"/>
    </row>
    <row r="12" ht="18.75" customHeight="1" spans="1:23">
      <c r="A12" s="23"/>
      <c r="B12" s="23"/>
      <c r="C12" s="10" t="s">
        <v>251</v>
      </c>
      <c r="D12" s="23"/>
      <c r="E12" s="23"/>
      <c r="F12" s="23"/>
      <c r="G12" s="23"/>
      <c r="H12" s="23"/>
      <c r="I12" s="11">
        <v>2592000</v>
      </c>
      <c r="J12" s="11">
        <v>2592000</v>
      </c>
      <c r="K12" s="11">
        <v>2592000</v>
      </c>
      <c r="L12" s="11"/>
      <c r="M12" s="11"/>
      <c r="N12" s="11"/>
      <c r="O12" s="11"/>
      <c r="P12" s="23"/>
      <c r="Q12" s="11"/>
      <c r="R12" s="11"/>
      <c r="S12" s="11"/>
      <c r="T12" s="11"/>
      <c r="U12" s="11"/>
      <c r="V12" s="11"/>
      <c r="W12" s="11"/>
    </row>
    <row r="13" ht="18.75" customHeight="1" spans="1:23">
      <c r="A13" s="9" t="s">
        <v>247</v>
      </c>
      <c r="B13" s="9" t="s">
        <v>252</v>
      </c>
      <c r="C13" s="10" t="s">
        <v>251</v>
      </c>
      <c r="D13" s="9" t="s">
        <v>56</v>
      </c>
      <c r="E13" s="9" t="s">
        <v>91</v>
      </c>
      <c r="F13" s="9" t="s">
        <v>92</v>
      </c>
      <c r="G13" s="9" t="s">
        <v>253</v>
      </c>
      <c r="H13" s="9" t="s">
        <v>254</v>
      </c>
      <c r="I13" s="11">
        <v>2592000</v>
      </c>
      <c r="J13" s="11">
        <v>2592000</v>
      </c>
      <c r="K13" s="11">
        <v>2592000</v>
      </c>
      <c r="L13" s="11"/>
      <c r="M13" s="11"/>
      <c r="N13" s="11"/>
      <c r="O13" s="11"/>
      <c r="P13" s="23"/>
      <c r="Q13" s="11"/>
      <c r="R13" s="11"/>
      <c r="S13" s="11"/>
      <c r="T13" s="11"/>
      <c r="U13" s="11"/>
      <c r="V13" s="11"/>
      <c r="W13" s="11"/>
    </row>
    <row r="14" ht="18.75" customHeight="1" spans="1:23">
      <c r="A14" s="23"/>
      <c r="B14" s="23"/>
      <c r="C14" s="10" t="s">
        <v>255</v>
      </c>
      <c r="D14" s="23"/>
      <c r="E14" s="23"/>
      <c r="F14" s="23"/>
      <c r="G14" s="23"/>
      <c r="H14" s="23"/>
      <c r="I14" s="11">
        <v>60000</v>
      </c>
      <c r="J14" s="11">
        <v>60000</v>
      </c>
      <c r="K14" s="11">
        <v>60000</v>
      </c>
      <c r="L14" s="11"/>
      <c r="M14" s="11"/>
      <c r="N14" s="11"/>
      <c r="O14" s="11"/>
      <c r="P14" s="23"/>
      <c r="Q14" s="11"/>
      <c r="R14" s="11"/>
      <c r="S14" s="11"/>
      <c r="T14" s="11"/>
      <c r="U14" s="11"/>
      <c r="V14" s="11"/>
      <c r="W14" s="11"/>
    </row>
    <row r="15" ht="18.75" customHeight="1" spans="1:23">
      <c r="A15" s="9" t="s">
        <v>247</v>
      </c>
      <c r="B15" s="9" t="s">
        <v>256</v>
      </c>
      <c r="C15" s="10" t="s">
        <v>255</v>
      </c>
      <c r="D15" s="9" t="s">
        <v>56</v>
      </c>
      <c r="E15" s="9" t="s">
        <v>91</v>
      </c>
      <c r="F15" s="9" t="s">
        <v>92</v>
      </c>
      <c r="G15" s="9" t="s">
        <v>253</v>
      </c>
      <c r="H15" s="9" t="s">
        <v>254</v>
      </c>
      <c r="I15" s="11">
        <v>60000</v>
      </c>
      <c r="J15" s="11">
        <v>60000</v>
      </c>
      <c r="K15" s="11">
        <v>60000</v>
      </c>
      <c r="L15" s="11"/>
      <c r="M15" s="11"/>
      <c r="N15" s="11"/>
      <c r="O15" s="11"/>
      <c r="P15" s="23"/>
      <c r="Q15" s="11"/>
      <c r="R15" s="11"/>
      <c r="S15" s="11"/>
      <c r="T15" s="11"/>
      <c r="U15" s="11"/>
      <c r="V15" s="11"/>
      <c r="W15" s="11"/>
    </row>
    <row r="16" ht="18.75" customHeight="1" spans="1:23">
      <c r="A16" s="23"/>
      <c r="B16" s="23"/>
      <c r="C16" s="10" t="s">
        <v>257</v>
      </c>
      <c r="D16" s="23"/>
      <c r="E16" s="23"/>
      <c r="F16" s="23"/>
      <c r="G16" s="23"/>
      <c r="H16" s="23"/>
      <c r="I16" s="11">
        <v>3747600</v>
      </c>
      <c r="J16" s="11">
        <v>3747600</v>
      </c>
      <c r="K16" s="11">
        <v>3747600</v>
      </c>
      <c r="L16" s="11"/>
      <c r="M16" s="11"/>
      <c r="N16" s="11"/>
      <c r="O16" s="11"/>
      <c r="P16" s="23"/>
      <c r="Q16" s="11"/>
      <c r="R16" s="11"/>
      <c r="S16" s="11"/>
      <c r="T16" s="11"/>
      <c r="U16" s="11"/>
      <c r="V16" s="11"/>
      <c r="W16" s="11"/>
    </row>
    <row r="17" ht="18.75" customHeight="1" spans="1:23">
      <c r="A17" s="9" t="s">
        <v>247</v>
      </c>
      <c r="B17" s="9" t="s">
        <v>258</v>
      </c>
      <c r="C17" s="10" t="s">
        <v>257</v>
      </c>
      <c r="D17" s="9" t="s">
        <v>56</v>
      </c>
      <c r="E17" s="9" t="s">
        <v>97</v>
      </c>
      <c r="F17" s="9" t="s">
        <v>98</v>
      </c>
      <c r="G17" s="9" t="s">
        <v>253</v>
      </c>
      <c r="H17" s="9" t="s">
        <v>254</v>
      </c>
      <c r="I17" s="11">
        <v>540000</v>
      </c>
      <c r="J17" s="11">
        <v>540000</v>
      </c>
      <c r="K17" s="11">
        <v>540000</v>
      </c>
      <c r="L17" s="11"/>
      <c r="M17" s="11"/>
      <c r="N17" s="11"/>
      <c r="O17" s="11"/>
      <c r="P17" s="23"/>
      <c r="Q17" s="11"/>
      <c r="R17" s="11"/>
      <c r="S17" s="11"/>
      <c r="T17" s="11"/>
      <c r="U17" s="11"/>
      <c r="V17" s="11"/>
      <c r="W17" s="11"/>
    </row>
    <row r="18" ht="18.75" customHeight="1" spans="1:23">
      <c r="A18" s="9" t="s">
        <v>247</v>
      </c>
      <c r="B18" s="9" t="s">
        <v>258</v>
      </c>
      <c r="C18" s="10" t="s">
        <v>257</v>
      </c>
      <c r="D18" s="9" t="s">
        <v>56</v>
      </c>
      <c r="E18" s="9" t="s">
        <v>97</v>
      </c>
      <c r="F18" s="9" t="s">
        <v>98</v>
      </c>
      <c r="G18" s="9" t="s">
        <v>253</v>
      </c>
      <c r="H18" s="9" t="s">
        <v>254</v>
      </c>
      <c r="I18" s="11">
        <v>1263600</v>
      </c>
      <c r="J18" s="11">
        <v>1263600</v>
      </c>
      <c r="K18" s="11">
        <v>1263600</v>
      </c>
      <c r="L18" s="11"/>
      <c r="M18" s="11"/>
      <c r="N18" s="11"/>
      <c r="O18" s="11"/>
      <c r="P18" s="23"/>
      <c r="Q18" s="11"/>
      <c r="R18" s="11"/>
      <c r="S18" s="11"/>
      <c r="T18" s="11"/>
      <c r="U18" s="11"/>
      <c r="V18" s="11"/>
      <c r="W18" s="11"/>
    </row>
    <row r="19" ht="18.75" customHeight="1" spans="1:23">
      <c r="A19" s="9" t="s">
        <v>247</v>
      </c>
      <c r="B19" s="9" t="s">
        <v>258</v>
      </c>
      <c r="C19" s="10" t="s">
        <v>257</v>
      </c>
      <c r="D19" s="9" t="s">
        <v>56</v>
      </c>
      <c r="E19" s="9" t="s">
        <v>97</v>
      </c>
      <c r="F19" s="9" t="s">
        <v>98</v>
      </c>
      <c r="G19" s="9" t="s">
        <v>253</v>
      </c>
      <c r="H19" s="9" t="s">
        <v>254</v>
      </c>
      <c r="I19" s="11">
        <v>1944000</v>
      </c>
      <c r="J19" s="11">
        <v>1944000</v>
      </c>
      <c r="K19" s="11">
        <v>1944000</v>
      </c>
      <c r="L19" s="11"/>
      <c r="M19" s="11"/>
      <c r="N19" s="11"/>
      <c r="O19" s="11"/>
      <c r="P19" s="23"/>
      <c r="Q19" s="11"/>
      <c r="R19" s="11"/>
      <c r="S19" s="11"/>
      <c r="T19" s="11"/>
      <c r="U19" s="11"/>
      <c r="V19" s="11"/>
      <c r="W19" s="11"/>
    </row>
    <row r="20" ht="18.75" customHeight="1" spans="1:23">
      <c r="A20" s="23"/>
      <c r="B20" s="23"/>
      <c r="C20" s="10" t="s">
        <v>259</v>
      </c>
      <c r="D20" s="23"/>
      <c r="E20" s="23"/>
      <c r="F20" s="23"/>
      <c r="G20" s="23"/>
      <c r="H20" s="23"/>
      <c r="I20" s="11">
        <v>9618300</v>
      </c>
      <c r="J20" s="11">
        <v>9618300</v>
      </c>
      <c r="K20" s="11">
        <v>9618300</v>
      </c>
      <c r="L20" s="11"/>
      <c r="M20" s="11"/>
      <c r="N20" s="11"/>
      <c r="O20" s="11"/>
      <c r="P20" s="23"/>
      <c r="Q20" s="11"/>
      <c r="R20" s="11"/>
      <c r="S20" s="11"/>
      <c r="T20" s="11"/>
      <c r="U20" s="11"/>
      <c r="V20" s="11"/>
      <c r="W20" s="11"/>
    </row>
    <row r="21" ht="18.75" customHeight="1" spans="1:23">
      <c r="A21" s="9" t="s">
        <v>247</v>
      </c>
      <c r="B21" s="9" t="s">
        <v>260</v>
      </c>
      <c r="C21" s="10" t="s">
        <v>259</v>
      </c>
      <c r="D21" s="9" t="s">
        <v>56</v>
      </c>
      <c r="E21" s="9" t="s">
        <v>89</v>
      </c>
      <c r="F21" s="9" t="s">
        <v>90</v>
      </c>
      <c r="G21" s="9" t="s">
        <v>253</v>
      </c>
      <c r="H21" s="9" t="s">
        <v>254</v>
      </c>
      <c r="I21" s="11">
        <v>40100</v>
      </c>
      <c r="J21" s="11">
        <v>40100</v>
      </c>
      <c r="K21" s="11">
        <v>40100</v>
      </c>
      <c r="L21" s="11"/>
      <c r="M21" s="11"/>
      <c r="N21" s="11"/>
      <c r="O21" s="11"/>
      <c r="P21" s="23"/>
      <c r="Q21" s="11"/>
      <c r="R21" s="11"/>
      <c r="S21" s="11"/>
      <c r="T21" s="11"/>
      <c r="U21" s="11"/>
      <c r="V21" s="11"/>
      <c r="W21" s="11"/>
    </row>
    <row r="22" ht="18.75" customHeight="1" spans="1:23">
      <c r="A22" s="9" t="s">
        <v>247</v>
      </c>
      <c r="B22" s="9" t="s">
        <v>260</v>
      </c>
      <c r="C22" s="10" t="s">
        <v>259</v>
      </c>
      <c r="D22" s="9" t="s">
        <v>56</v>
      </c>
      <c r="E22" s="9" t="s">
        <v>101</v>
      </c>
      <c r="F22" s="9" t="s">
        <v>102</v>
      </c>
      <c r="G22" s="9" t="s">
        <v>249</v>
      </c>
      <c r="H22" s="9" t="s">
        <v>250</v>
      </c>
      <c r="I22" s="11">
        <v>2286200</v>
      </c>
      <c r="J22" s="11">
        <v>2286200</v>
      </c>
      <c r="K22" s="11">
        <v>2286200</v>
      </c>
      <c r="L22" s="11"/>
      <c r="M22" s="11"/>
      <c r="N22" s="11"/>
      <c r="O22" s="11"/>
      <c r="P22" s="23"/>
      <c r="Q22" s="11"/>
      <c r="R22" s="11"/>
      <c r="S22" s="11"/>
      <c r="T22" s="11"/>
      <c r="U22" s="11"/>
      <c r="V22" s="11"/>
      <c r="W22" s="11"/>
    </row>
    <row r="23" ht="18.75" customHeight="1" spans="1:23">
      <c r="A23" s="9" t="s">
        <v>247</v>
      </c>
      <c r="B23" s="9" t="s">
        <v>260</v>
      </c>
      <c r="C23" s="10" t="s">
        <v>259</v>
      </c>
      <c r="D23" s="9" t="s">
        <v>56</v>
      </c>
      <c r="E23" s="9" t="s">
        <v>103</v>
      </c>
      <c r="F23" s="9" t="s">
        <v>104</v>
      </c>
      <c r="G23" s="9" t="s">
        <v>249</v>
      </c>
      <c r="H23" s="9" t="s">
        <v>250</v>
      </c>
      <c r="I23" s="11">
        <v>5256000</v>
      </c>
      <c r="J23" s="11">
        <v>5256000</v>
      </c>
      <c r="K23" s="11">
        <v>5256000</v>
      </c>
      <c r="L23" s="11"/>
      <c r="M23" s="11"/>
      <c r="N23" s="11"/>
      <c r="O23" s="11"/>
      <c r="P23" s="23"/>
      <c r="Q23" s="11"/>
      <c r="R23" s="11"/>
      <c r="S23" s="11"/>
      <c r="T23" s="11"/>
      <c r="U23" s="11"/>
      <c r="V23" s="11"/>
      <c r="W23" s="11"/>
    </row>
    <row r="24" ht="18.75" customHeight="1" spans="1:23">
      <c r="A24" s="9" t="s">
        <v>247</v>
      </c>
      <c r="B24" s="9" t="s">
        <v>260</v>
      </c>
      <c r="C24" s="10" t="s">
        <v>259</v>
      </c>
      <c r="D24" s="9" t="s">
        <v>56</v>
      </c>
      <c r="E24" s="9" t="s">
        <v>107</v>
      </c>
      <c r="F24" s="9" t="s">
        <v>108</v>
      </c>
      <c r="G24" s="9" t="s">
        <v>249</v>
      </c>
      <c r="H24" s="9" t="s">
        <v>250</v>
      </c>
      <c r="I24" s="11">
        <v>580000</v>
      </c>
      <c r="J24" s="11">
        <v>580000</v>
      </c>
      <c r="K24" s="11">
        <v>580000</v>
      </c>
      <c r="L24" s="11"/>
      <c r="M24" s="11"/>
      <c r="N24" s="11"/>
      <c r="O24" s="11"/>
      <c r="P24" s="23"/>
      <c r="Q24" s="11"/>
      <c r="R24" s="11"/>
      <c r="S24" s="11"/>
      <c r="T24" s="11"/>
      <c r="U24" s="11"/>
      <c r="V24" s="11"/>
      <c r="W24" s="11"/>
    </row>
    <row r="25" ht="18.75" customHeight="1" spans="1:23">
      <c r="A25" s="9" t="s">
        <v>247</v>
      </c>
      <c r="B25" s="9" t="s">
        <v>260</v>
      </c>
      <c r="C25" s="10" t="s">
        <v>259</v>
      </c>
      <c r="D25" s="9" t="s">
        <v>56</v>
      </c>
      <c r="E25" s="9" t="s">
        <v>111</v>
      </c>
      <c r="F25" s="9" t="s">
        <v>112</v>
      </c>
      <c r="G25" s="9" t="s">
        <v>249</v>
      </c>
      <c r="H25" s="9" t="s">
        <v>250</v>
      </c>
      <c r="I25" s="11">
        <v>1456000</v>
      </c>
      <c r="J25" s="11">
        <v>1456000</v>
      </c>
      <c r="K25" s="11">
        <v>1456000</v>
      </c>
      <c r="L25" s="11"/>
      <c r="M25" s="11"/>
      <c r="N25" s="11"/>
      <c r="O25" s="11"/>
      <c r="P25" s="23"/>
      <c r="Q25" s="11"/>
      <c r="R25" s="11"/>
      <c r="S25" s="11"/>
      <c r="T25" s="11"/>
      <c r="U25" s="11"/>
      <c r="V25" s="11"/>
      <c r="W25" s="11"/>
    </row>
    <row r="26" ht="18.75" customHeight="1" spans="1:23">
      <c r="A26" s="23"/>
      <c r="B26" s="23"/>
      <c r="C26" s="10" t="s">
        <v>261</v>
      </c>
      <c r="D26" s="23"/>
      <c r="E26" s="23"/>
      <c r="F26" s="23"/>
      <c r="G26" s="23"/>
      <c r="H26" s="23"/>
      <c r="I26" s="11">
        <v>17000</v>
      </c>
      <c r="J26" s="11">
        <v>17000</v>
      </c>
      <c r="K26" s="11">
        <v>17000</v>
      </c>
      <c r="L26" s="11"/>
      <c r="M26" s="11"/>
      <c r="N26" s="11"/>
      <c r="O26" s="11"/>
      <c r="P26" s="23"/>
      <c r="Q26" s="11"/>
      <c r="R26" s="11"/>
      <c r="S26" s="11"/>
      <c r="T26" s="11"/>
      <c r="U26" s="11"/>
      <c r="V26" s="11"/>
      <c r="W26" s="11"/>
    </row>
    <row r="27" ht="18.75" customHeight="1" spans="1:23">
      <c r="A27" s="9" t="s">
        <v>247</v>
      </c>
      <c r="B27" s="9" t="s">
        <v>262</v>
      </c>
      <c r="C27" s="10" t="s">
        <v>261</v>
      </c>
      <c r="D27" s="9" t="s">
        <v>56</v>
      </c>
      <c r="E27" s="9" t="s">
        <v>115</v>
      </c>
      <c r="F27" s="9" t="s">
        <v>116</v>
      </c>
      <c r="G27" s="9" t="s">
        <v>249</v>
      </c>
      <c r="H27" s="9" t="s">
        <v>250</v>
      </c>
      <c r="I27" s="11">
        <v>17000</v>
      </c>
      <c r="J27" s="11">
        <v>17000</v>
      </c>
      <c r="K27" s="11">
        <v>17000</v>
      </c>
      <c r="L27" s="11"/>
      <c r="M27" s="11"/>
      <c r="N27" s="11"/>
      <c r="O27" s="11"/>
      <c r="P27" s="23"/>
      <c r="Q27" s="11"/>
      <c r="R27" s="11"/>
      <c r="S27" s="11"/>
      <c r="T27" s="11"/>
      <c r="U27" s="11"/>
      <c r="V27" s="11"/>
      <c r="W27" s="11"/>
    </row>
    <row r="28" ht="18.75" customHeight="1" spans="1:23">
      <c r="A28" s="23"/>
      <c r="B28" s="23"/>
      <c r="C28" s="10" t="s">
        <v>263</v>
      </c>
      <c r="D28" s="23"/>
      <c r="E28" s="23"/>
      <c r="F28" s="23"/>
      <c r="G28" s="23"/>
      <c r="H28" s="23"/>
      <c r="I28" s="11">
        <v>5070000</v>
      </c>
      <c r="J28" s="11">
        <v>5070000</v>
      </c>
      <c r="K28" s="11">
        <v>5070000</v>
      </c>
      <c r="L28" s="11"/>
      <c r="M28" s="11"/>
      <c r="N28" s="11"/>
      <c r="O28" s="11"/>
      <c r="P28" s="23"/>
      <c r="Q28" s="11"/>
      <c r="R28" s="11"/>
      <c r="S28" s="11"/>
      <c r="T28" s="11"/>
      <c r="U28" s="11"/>
      <c r="V28" s="11"/>
      <c r="W28" s="11"/>
    </row>
    <row r="29" ht="18.75" customHeight="1" spans="1:23">
      <c r="A29" s="9" t="s">
        <v>247</v>
      </c>
      <c r="B29" s="9" t="s">
        <v>264</v>
      </c>
      <c r="C29" s="10" t="s">
        <v>263</v>
      </c>
      <c r="D29" s="9" t="s">
        <v>56</v>
      </c>
      <c r="E29" s="9" t="s">
        <v>93</v>
      </c>
      <c r="F29" s="9" t="s">
        <v>94</v>
      </c>
      <c r="G29" s="9" t="s">
        <v>253</v>
      </c>
      <c r="H29" s="9" t="s">
        <v>254</v>
      </c>
      <c r="I29" s="11">
        <v>5070000</v>
      </c>
      <c r="J29" s="11">
        <v>5070000</v>
      </c>
      <c r="K29" s="11">
        <v>5070000</v>
      </c>
      <c r="L29" s="11"/>
      <c r="M29" s="11"/>
      <c r="N29" s="11"/>
      <c r="O29" s="11"/>
      <c r="P29" s="23"/>
      <c r="Q29" s="11"/>
      <c r="R29" s="11"/>
      <c r="S29" s="11"/>
      <c r="T29" s="11"/>
      <c r="U29" s="11"/>
      <c r="V29" s="11"/>
      <c r="W29" s="11"/>
    </row>
    <row r="30" ht="18.75" customHeight="1" spans="1:23">
      <c r="A30" s="23"/>
      <c r="B30" s="23"/>
      <c r="C30" s="10" t="s">
        <v>265</v>
      </c>
      <c r="D30" s="23"/>
      <c r="E30" s="23"/>
      <c r="F30" s="23"/>
      <c r="G30" s="23"/>
      <c r="H30" s="23"/>
      <c r="I30" s="11">
        <v>11472</v>
      </c>
      <c r="J30" s="11">
        <v>11472</v>
      </c>
      <c r="K30" s="11">
        <v>11472</v>
      </c>
      <c r="L30" s="11"/>
      <c r="M30" s="11"/>
      <c r="N30" s="11"/>
      <c r="O30" s="11"/>
      <c r="P30" s="23"/>
      <c r="Q30" s="11"/>
      <c r="R30" s="11"/>
      <c r="S30" s="11"/>
      <c r="T30" s="11"/>
      <c r="U30" s="11"/>
      <c r="V30" s="11"/>
      <c r="W30" s="11"/>
    </row>
    <row r="31" ht="18.75" customHeight="1" spans="1:23">
      <c r="A31" s="9" t="s">
        <v>247</v>
      </c>
      <c r="B31" s="9" t="s">
        <v>266</v>
      </c>
      <c r="C31" s="10" t="s">
        <v>265</v>
      </c>
      <c r="D31" s="9" t="s">
        <v>56</v>
      </c>
      <c r="E31" s="9" t="s">
        <v>85</v>
      </c>
      <c r="F31" s="9" t="s">
        <v>86</v>
      </c>
      <c r="G31" s="9" t="s">
        <v>253</v>
      </c>
      <c r="H31" s="9" t="s">
        <v>254</v>
      </c>
      <c r="I31" s="11">
        <v>11472</v>
      </c>
      <c r="J31" s="11">
        <v>11472</v>
      </c>
      <c r="K31" s="11">
        <v>11472</v>
      </c>
      <c r="L31" s="11"/>
      <c r="M31" s="11"/>
      <c r="N31" s="11"/>
      <c r="O31" s="11"/>
      <c r="P31" s="23"/>
      <c r="Q31" s="11"/>
      <c r="R31" s="11"/>
      <c r="S31" s="11"/>
      <c r="T31" s="11"/>
      <c r="U31" s="11"/>
      <c r="V31" s="11"/>
      <c r="W31" s="11"/>
    </row>
    <row r="32" ht="18.75" customHeight="1" spans="1:23">
      <c r="A32" s="12" t="s">
        <v>32</v>
      </c>
      <c r="B32" s="12"/>
      <c r="C32" s="12"/>
      <c r="D32" s="12"/>
      <c r="E32" s="12"/>
      <c r="F32" s="12"/>
      <c r="G32" s="12"/>
      <c r="H32" s="12"/>
      <c r="I32" s="11">
        <v>21131372</v>
      </c>
      <c r="J32" s="11">
        <v>21131372</v>
      </c>
      <c r="K32" s="11">
        <v>21131372</v>
      </c>
      <c r="L32" s="11"/>
      <c r="M32" s="11"/>
      <c r="N32" s="11"/>
      <c r="O32" s="11"/>
      <c r="P32" s="11"/>
      <c r="Q32" s="11"/>
      <c r="R32" s="11"/>
      <c r="S32" s="11"/>
      <c r="T32" s="11"/>
      <c r="U32" s="11"/>
      <c r="V32" s="11"/>
      <c r="W32" s="11"/>
    </row>
  </sheetData>
  <mergeCells count="28">
    <mergeCell ref="A3:W3"/>
    <mergeCell ref="A4:H4"/>
    <mergeCell ref="J5:M5"/>
    <mergeCell ref="N5:P5"/>
    <mergeCell ref="R5:W5"/>
    <mergeCell ref="A32:H3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scale="27"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workbookViewId="0">
      <pane ySplit="1" topLeftCell="A2" activePane="bottomLeft" state="frozen"/>
      <selection/>
      <selection pane="bottomLeft" activeCell="B6" sqref="B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267</v>
      </c>
      <c r="B1" s="20"/>
      <c r="C1" s="20"/>
      <c r="D1" s="20"/>
      <c r="E1" s="20"/>
      <c r="F1" s="20"/>
      <c r="G1" s="20"/>
      <c r="H1" s="20"/>
      <c r="I1" s="20"/>
      <c r="J1" s="20"/>
    </row>
    <row r="2" ht="45" customHeight="1" spans="1:10">
      <c r="A2" s="30" t="s">
        <v>268</v>
      </c>
      <c r="B2" s="30"/>
      <c r="C2" s="30"/>
      <c r="D2" s="30"/>
      <c r="E2" s="30"/>
      <c r="F2" s="30"/>
      <c r="G2" s="30"/>
      <c r="H2" s="30"/>
      <c r="I2" s="30"/>
      <c r="J2" s="30"/>
    </row>
    <row r="3" ht="20.25" customHeight="1" spans="1:10">
      <c r="A3" s="19" t="s">
        <v>269</v>
      </c>
      <c r="B3" s="19"/>
      <c r="C3" s="19"/>
      <c r="D3" s="19"/>
      <c r="E3" s="19"/>
      <c r="F3" s="19"/>
      <c r="G3" s="19"/>
      <c r="H3" s="19"/>
      <c r="I3" s="19"/>
      <c r="J3" s="19"/>
    </row>
    <row r="4" ht="20.25" customHeight="1" spans="1:10">
      <c r="A4" s="31" t="s">
        <v>270</v>
      </c>
      <c r="B4" s="31" t="s">
        <v>271</v>
      </c>
      <c r="C4" s="31" t="s">
        <v>272</v>
      </c>
      <c r="D4" s="31" t="s">
        <v>273</v>
      </c>
      <c r="E4" s="31" t="s">
        <v>274</v>
      </c>
      <c r="F4" s="31" t="s">
        <v>275</v>
      </c>
      <c r="G4" s="31" t="s">
        <v>276</v>
      </c>
      <c r="H4" s="31" t="s">
        <v>277</v>
      </c>
      <c r="I4" s="31" t="s">
        <v>278</v>
      </c>
      <c r="J4" s="31" t="s">
        <v>279</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t="s">
        <v>56</v>
      </c>
      <c r="B7" s="23"/>
      <c r="C7" s="23"/>
      <c r="E7" s="37"/>
      <c r="F7" s="37"/>
      <c r="G7" s="37"/>
      <c r="H7" s="37"/>
      <c r="I7" s="37"/>
      <c r="J7" s="37"/>
    </row>
    <row r="8" ht="56" customHeight="1" spans="1:10">
      <c r="A8" s="48" t="s">
        <v>255</v>
      </c>
      <c r="B8" s="23" t="s">
        <v>280</v>
      </c>
      <c r="C8" s="24"/>
      <c r="D8" s="24"/>
      <c r="E8" s="37"/>
      <c r="F8" s="37"/>
      <c r="G8" s="37"/>
      <c r="H8" s="37"/>
      <c r="I8" s="37"/>
      <c r="J8" s="37"/>
    </row>
    <row r="9" ht="20.25" customHeight="1" spans="1:10">
      <c r="A9" s="23"/>
      <c r="B9" s="23"/>
      <c r="C9" s="23" t="s">
        <v>281</v>
      </c>
      <c r="D9" s="49" t="s">
        <v>282</v>
      </c>
      <c r="E9" s="50" t="s">
        <v>283</v>
      </c>
      <c r="F9" s="38" t="s">
        <v>284</v>
      </c>
      <c r="G9" s="24" t="s">
        <v>285</v>
      </c>
      <c r="H9" s="38" t="s">
        <v>286</v>
      </c>
      <c r="I9" s="38" t="s">
        <v>287</v>
      </c>
      <c r="J9" s="50" t="s">
        <v>288</v>
      </c>
    </row>
    <row r="10" ht="20.25" customHeight="1" spans="1:10">
      <c r="A10" s="23"/>
      <c r="B10" s="23"/>
      <c r="C10" s="23" t="s">
        <v>281</v>
      </c>
      <c r="D10" s="49" t="s">
        <v>289</v>
      </c>
      <c r="E10" s="50" t="s">
        <v>290</v>
      </c>
      <c r="F10" s="38" t="s">
        <v>291</v>
      </c>
      <c r="G10" s="24" t="s">
        <v>292</v>
      </c>
      <c r="H10" s="38" t="s">
        <v>293</v>
      </c>
      <c r="I10" s="38" t="s">
        <v>287</v>
      </c>
      <c r="J10" s="50" t="s">
        <v>294</v>
      </c>
    </row>
    <row r="11" ht="20.25" customHeight="1" spans="1:10">
      <c r="A11" s="23"/>
      <c r="B11" s="23"/>
      <c r="C11" s="23" t="s">
        <v>281</v>
      </c>
      <c r="D11" s="49" t="s">
        <v>295</v>
      </c>
      <c r="E11" s="50" t="s">
        <v>296</v>
      </c>
      <c r="F11" s="38" t="s">
        <v>291</v>
      </c>
      <c r="G11" s="24" t="s">
        <v>297</v>
      </c>
      <c r="H11" s="38"/>
      <c r="I11" s="38" t="s">
        <v>298</v>
      </c>
      <c r="J11" s="50" t="s">
        <v>299</v>
      </c>
    </row>
    <row r="12" ht="20.25" customHeight="1" spans="1:10">
      <c r="A12" s="23"/>
      <c r="B12" s="23"/>
      <c r="C12" s="23" t="s">
        <v>300</v>
      </c>
      <c r="D12" s="49" t="s">
        <v>301</v>
      </c>
      <c r="E12" s="50" t="s">
        <v>302</v>
      </c>
      <c r="F12" s="38" t="s">
        <v>303</v>
      </c>
      <c r="G12" s="24" t="s">
        <v>304</v>
      </c>
      <c r="H12" s="38" t="s">
        <v>305</v>
      </c>
      <c r="I12" s="38" t="s">
        <v>287</v>
      </c>
      <c r="J12" s="50" t="s">
        <v>306</v>
      </c>
    </row>
    <row r="13" ht="20.25" customHeight="1" spans="1:10">
      <c r="A13" s="23"/>
      <c r="B13" s="23"/>
      <c r="C13" s="23" t="s">
        <v>307</v>
      </c>
      <c r="D13" s="49" t="s">
        <v>308</v>
      </c>
      <c r="E13" s="50" t="s">
        <v>309</v>
      </c>
      <c r="F13" s="38" t="s">
        <v>303</v>
      </c>
      <c r="G13" s="24" t="s">
        <v>304</v>
      </c>
      <c r="H13" s="38" t="s">
        <v>305</v>
      </c>
      <c r="I13" s="38" t="s">
        <v>287</v>
      </c>
      <c r="J13" s="50" t="s">
        <v>310</v>
      </c>
    </row>
    <row r="14" ht="88" customHeight="1" spans="1:10">
      <c r="A14" s="48" t="s">
        <v>263</v>
      </c>
      <c r="B14" s="23" t="s">
        <v>311</v>
      </c>
      <c r="C14" s="23"/>
      <c r="D14" s="23"/>
      <c r="E14" s="23"/>
      <c r="F14" s="23"/>
      <c r="G14" s="23"/>
      <c r="H14" s="23"/>
      <c r="I14" s="23"/>
      <c r="J14" s="23"/>
    </row>
    <row r="15" ht="20.25" customHeight="1" spans="1:10">
      <c r="A15" s="23"/>
      <c r="B15" s="23"/>
      <c r="C15" s="23" t="s">
        <v>281</v>
      </c>
      <c r="D15" s="49" t="s">
        <v>282</v>
      </c>
      <c r="E15" s="50" t="s">
        <v>312</v>
      </c>
      <c r="F15" s="38" t="s">
        <v>284</v>
      </c>
      <c r="G15" s="24" t="s">
        <v>313</v>
      </c>
      <c r="H15" s="38" t="s">
        <v>286</v>
      </c>
      <c r="I15" s="38" t="s">
        <v>287</v>
      </c>
      <c r="J15" s="50" t="s">
        <v>314</v>
      </c>
    </row>
    <row r="16" ht="20.25" customHeight="1" spans="1:10">
      <c r="A16" s="23"/>
      <c r="B16" s="23"/>
      <c r="C16" s="23" t="s">
        <v>281</v>
      </c>
      <c r="D16" s="49" t="s">
        <v>295</v>
      </c>
      <c r="E16" s="50" t="s">
        <v>315</v>
      </c>
      <c r="F16" s="38" t="s">
        <v>284</v>
      </c>
      <c r="G16" s="24" t="s">
        <v>48</v>
      </c>
      <c r="H16" s="38" t="s">
        <v>316</v>
      </c>
      <c r="I16" s="38" t="s">
        <v>287</v>
      </c>
      <c r="J16" s="50" t="s">
        <v>317</v>
      </c>
    </row>
    <row r="17" ht="20.25" customHeight="1" spans="1:10">
      <c r="A17" s="23"/>
      <c r="B17" s="23"/>
      <c r="C17" s="23" t="s">
        <v>300</v>
      </c>
      <c r="D17" s="49" t="s">
        <v>301</v>
      </c>
      <c r="E17" s="50" t="s">
        <v>318</v>
      </c>
      <c r="F17" s="38" t="s">
        <v>303</v>
      </c>
      <c r="G17" s="24" t="s">
        <v>304</v>
      </c>
      <c r="H17" s="38" t="s">
        <v>305</v>
      </c>
      <c r="I17" s="38" t="s">
        <v>287</v>
      </c>
      <c r="J17" s="50" t="s">
        <v>319</v>
      </c>
    </row>
    <row r="18" ht="20.25" customHeight="1" spans="1:10">
      <c r="A18" s="23"/>
      <c r="B18" s="23"/>
      <c r="C18" s="23" t="s">
        <v>300</v>
      </c>
      <c r="D18" s="49" t="s">
        <v>320</v>
      </c>
      <c r="E18" s="50" t="s">
        <v>321</v>
      </c>
      <c r="F18" s="38" t="s">
        <v>291</v>
      </c>
      <c r="G18" s="24" t="s">
        <v>322</v>
      </c>
      <c r="H18" s="38" t="s">
        <v>305</v>
      </c>
      <c r="I18" s="38" t="s">
        <v>287</v>
      </c>
      <c r="J18" s="50" t="s">
        <v>323</v>
      </c>
    </row>
    <row r="19" ht="20.25" customHeight="1" spans="1:10">
      <c r="A19" s="23"/>
      <c r="B19" s="23"/>
      <c r="C19" s="23" t="s">
        <v>307</v>
      </c>
      <c r="D19" s="49" t="s">
        <v>308</v>
      </c>
      <c r="E19" s="50" t="s">
        <v>324</v>
      </c>
      <c r="F19" s="38" t="s">
        <v>303</v>
      </c>
      <c r="G19" s="24" t="s">
        <v>304</v>
      </c>
      <c r="H19" s="38" t="s">
        <v>305</v>
      </c>
      <c r="I19" s="38" t="s">
        <v>287</v>
      </c>
      <c r="J19" s="50" t="s">
        <v>325</v>
      </c>
    </row>
    <row r="20" ht="39" customHeight="1" spans="1:10">
      <c r="A20" s="48" t="s">
        <v>257</v>
      </c>
      <c r="B20" s="23" t="s">
        <v>326</v>
      </c>
      <c r="C20" s="23"/>
      <c r="D20" s="23"/>
      <c r="E20" s="23"/>
      <c r="F20" s="23"/>
      <c r="G20" s="23"/>
      <c r="H20" s="23"/>
      <c r="I20" s="23"/>
      <c r="J20" s="23"/>
    </row>
    <row r="21" ht="20.25" customHeight="1" spans="1:10">
      <c r="A21" s="23"/>
      <c r="B21" s="23"/>
      <c r="C21" s="23" t="s">
        <v>281</v>
      </c>
      <c r="D21" s="49" t="s">
        <v>282</v>
      </c>
      <c r="E21" s="50" t="s">
        <v>327</v>
      </c>
      <c r="F21" s="38" t="s">
        <v>303</v>
      </c>
      <c r="G21" s="24" t="s">
        <v>328</v>
      </c>
      <c r="H21" s="38" t="s">
        <v>305</v>
      </c>
      <c r="I21" s="38" t="s">
        <v>287</v>
      </c>
      <c r="J21" s="50" t="s">
        <v>329</v>
      </c>
    </row>
    <row r="22" ht="20.25" customHeight="1" spans="1:10">
      <c r="A22" s="23"/>
      <c r="B22" s="23"/>
      <c r="C22" s="23" t="s">
        <v>281</v>
      </c>
      <c r="D22" s="49" t="s">
        <v>282</v>
      </c>
      <c r="E22" s="50" t="s">
        <v>330</v>
      </c>
      <c r="F22" s="38" t="s">
        <v>303</v>
      </c>
      <c r="G22" s="24" t="s">
        <v>328</v>
      </c>
      <c r="H22" s="38" t="s">
        <v>305</v>
      </c>
      <c r="I22" s="38" t="s">
        <v>287</v>
      </c>
      <c r="J22" s="50" t="s">
        <v>331</v>
      </c>
    </row>
    <row r="23" ht="20.25" customHeight="1" spans="1:10">
      <c r="A23" s="23"/>
      <c r="B23" s="23"/>
      <c r="C23" s="23" t="s">
        <v>281</v>
      </c>
      <c r="D23" s="49" t="s">
        <v>289</v>
      </c>
      <c r="E23" s="50" t="s">
        <v>332</v>
      </c>
      <c r="F23" s="38" t="s">
        <v>303</v>
      </c>
      <c r="G23" s="24" t="s">
        <v>333</v>
      </c>
      <c r="H23" s="38" t="s">
        <v>305</v>
      </c>
      <c r="I23" s="38" t="s">
        <v>287</v>
      </c>
      <c r="J23" s="50" t="s">
        <v>334</v>
      </c>
    </row>
    <row r="24" ht="20.25" customHeight="1" spans="1:10">
      <c r="A24" s="23"/>
      <c r="B24" s="23"/>
      <c r="C24" s="23" t="s">
        <v>281</v>
      </c>
      <c r="D24" s="49" t="s">
        <v>289</v>
      </c>
      <c r="E24" s="50" t="s">
        <v>335</v>
      </c>
      <c r="F24" s="38" t="s">
        <v>303</v>
      </c>
      <c r="G24" s="24" t="s">
        <v>333</v>
      </c>
      <c r="H24" s="38" t="s">
        <v>305</v>
      </c>
      <c r="I24" s="38" t="s">
        <v>287</v>
      </c>
      <c r="J24" s="50" t="s">
        <v>336</v>
      </c>
    </row>
    <row r="25" ht="20.25" customHeight="1" spans="1:10">
      <c r="A25" s="23"/>
      <c r="B25" s="23"/>
      <c r="C25" s="23" t="s">
        <v>300</v>
      </c>
      <c r="D25" s="49" t="s">
        <v>301</v>
      </c>
      <c r="E25" s="50" t="s">
        <v>337</v>
      </c>
      <c r="F25" s="38" t="s">
        <v>303</v>
      </c>
      <c r="G25" s="24" t="s">
        <v>304</v>
      </c>
      <c r="H25" s="38" t="s">
        <v>305</v>
      </c>
      <c r="I25" s="38" t="s">
        <v>287</v>
      </c>
      <c r="J25" s="50" t="s">
        <v>338</v>
      </c>
    </row>
    <row r="26" ht="20.25" customHeight="1" spans="1:10">
      <c r="A26" s="23"/>
      <c r="B26" s="23"/>
      <c r="C26" s="23" t="s">
        <v>307</v>
      </c>
      <c r="D26" s="49" t="s">
        <v>308</v>
      </c>
      <c r="E26" s="50" t="s">
        <v>339</v>
      </c>
      <c r="F26" s="38" t="s">
        <v>303</v>
      </c>
      <c r="G26" s="24" t="s">
        <v>304</v>
      </c>
      <c r="H26" s="38" t="s">
        <v>305</v>
      </c>
      <c r="I26" s="38" t="s">
        <v>287</v>
      </c>
      <c r="J26" s="50" t="s">
        <v>340</v>
      </c>
    </row>
    <row r="27" ht="42" customHeight="1" spans="1:10">
      <c r="A27" s="48" t="s">
        <v>261</v>
      </c>
      <c r="B27" s="23" t="s">
        <v>341</v>
      </c>
      <c r="C27" s="23"/>
      <c r="D27" s="23"/>
      <c r="E27" s="23"/>
      <c r="F27" s="23"/>
      <c r="G27" s="23"/>
      <c r="H27" s="23"/>
      <c r="I27" s="23"/>
      <c r="J27" s="23"/>
    </row>
    <row r="28" ht="20.25" customHeight="1" spans="1:10">
      <c r="A28" s="23"/>
      <c r="B28" s="23"/>
      <c r="C28" s="23" t="s">
        <v>281</v>
      </c>
      <c r="D28" s="49" t="s">
        <v>282</v>
      </c>
      <c r="E28" s="50" t="s">
        <v>342</v>
      </c>
      <c r="F28" s="38" t="s">
        <v>284</v>
      </c>
      <c r="G28" s="24" t="s">
        <v>70</v>
      </c>
      <c r="H28" s="38" t="s">
        <v>286</v>
      </c>
      <c r="I28" s="38" t="s">
        <v>287</v>
      </c>
      <c r="J28" s="50" t="s">
        <v>343</v>
      </c>
    </row>
    <row r="29" ht="20.25" customHeight="1" spans="1:10">
      <c r="A29" s="23"/>
      <c r="B29" s="23"/>
      <c r="C29" s="23" t="s">
        <v>281</v>
      </c>
      <c r="D29" s="49" t="s">
        <v>289</v>
      </c>
      <c r="E29" s="50" t="s">
        <v>344</v>
      </c>
      <c r="F29" s="38" t="s">
        <v>291</v>
      </c>
      <c r="G29" s="24" t="s">
        <v>345</v>
      </c>
      <c r="H29" s="38"/>
      <c r="I29" s="38" t="s">
        <v>298</v>
      </c>
      <c r="J29" s="50" t="s">
        <v>346</v>
      </c>
    </row>
    <row r="30" ht="20.25" customHeight="1" spans="1:10">
      <c r="A30" s="23"/>
      <c r="B30" s="23"/>
      <c r="C30" s="23" t="s">
        <v>281</v>
      </c>
      <c r="D30" s="49" t="s">
        <v>295</v>
      </c>
      <c r="E30" s="50" t="s">
        <v>347</v>
      </c>
      <c r="F30" s="38" t="s">
        <v>303</v>
      </c>
      <c r="G30" s="24" t="s">
        <v>304</v>
      </c>
      <c r="H30" s="38" t="s">
        <v>305</v>
      </c>
      <c r="I30" s="38" t="s">
        <v>287</v>
      </c>
      <c r="J30" s="50" t="s">
        <v>348</v>
      </c>
    </row>
    <row r="31" ht="20.25" customHeight="1" spans="1:10">
      <c r="A31" s="23"/>
      <c r="B31" s="23"/>
      <c r="C31" s="23" t="s">
        <v>300</v>
      </c>
      <c r="D31" s="49" t="s">
        <v>301</v>
      </c>
      <c r="E31" s="50" t="s">
        <v>349</v>
      </c>
      <c r="F31" s="38" t="s">
        <v>291</v>
      </c>
      <c r="G31" s="24" t="s">
        <v>322</v>
      </c>
      <c r="H31" s="38" t="s">
        <v>305</v>
      </c>
      <c r="I31" s="38" t="s">
        <v>287</v>
      </c>
      <c r="J31" s="50" t="s">
        <v>350</v>
      </c>
    </row>
    <row r="32" ht="20.25" customHeight="1" spans="1:10">
      <c r="A32" s="23"/>
      <c r="B32" s="23"/>
      <c r="C32" s="23" t="s">
        <v>307</v>
      </c>
      <c r="D32" s="49" t="s">
        <v>308</v>
      </c>
      <c r="E32" s="50" t="s">
        <v>351</v>
      </c>
      <c r="F32" s="38" t="s">
        <v>303</v>
      </c>
      <c r="G32" s="24" t="s">
        <v>304</v>
      </c>
      <c r="H32" s="38" t="s">
        <v>305</v>
      </c>
      <c r="I32" s="38" t="s">
        <v>287</v>
      </c>
      <c r="J32" s="50" t="s">
        <v>352</v>
      </c>
    </row>
    <row r="33" ht="36" customHeight="1" spans="1:10">
      <c r="A33" s="48" t="s">
        <v>259</v>
      </c>
      <c r="B33" s="23" t="s">
        <v>353</v>
      </c>
      <c r="C33" s="23"/>
      <c r="D33" s="23"/>
      <c r="E33" s="23"/>
      <c r="F33" s="23"/>
      <c r="G33" s="23"/>
      <c r="H33" s="23"/>
      <c r="I33" s="23"/>
      <c r="J33" s="23"/>
    </row>
    <row r="34" ht="20.25" customHeight="1" spans="1:10">
      <c r="A34" s="23"/>
      <c r="B34" s="23"/>
      <c r="C34" s="23" t="s">
        <v>281</v>
      </c>
      <c r="D34" s="49" t="s">
        <v>282</v>
      </c>
      <c r="E34" s="50" t="s">
        <v>354</v>
      </c>
      <c r="F34" s="38" t="s">
        <v>303</v>
      </c>
      <c r="G34" s="24" t="s">
        <v>355</v>
      </c>
      <c r="H34" s="38" t="s">
        <v>286</v>
      </c>
      <c r="I34" s="38" t="s">
        <v>287</v>
      </c>
      <c r="J34" s="50" t="s">
        <v>356</v>
      </c>
    </row>
    <row r="35" ht="20.25" customHeight="1" spans="1:10">
      <c r="A35" s="23"/>
      <c r="B35" s="23"/>
      <c r="C35" s="23" t="s">
        <v>281</v>
      </c>
      <c r="D35" s="49" t="s">
        <v>282</v>
      </c>
      <c r="E35" s="50" t="s">
        <v>357</v>
      </c>
      <c r="F35" s="38" t="s">
        <v>303</v>
      </c>
      <c r="G35" s="24" t="s">
        <v>304</v>
      </c>
      <c r="H35" s="38" t="s">
        <v>305</v>
      </c>
      <c r="I35" s="38" t="s">
        <v>287</v>
      </c>
      <c r="J35" s="50" t="s">
        <v>358</v>
      </c>
    </row>
    <row r="36" ht="20.25" customHeight="1" spans="1:10">
      <c r="A36" s="23"/>
      <c r="B36" s="23"/>
      <c r="C36" s="23" t="s">
        <v>281</v>
      </c>
      <c r="D36" s="49" t="s">
        <v>289</v>
      </c>
      <c r="E36" s="50" t="s">
        <v>359</v>
      </c>
      <c r="F36" s="38" t="s">
        <v>291</v>
      </c>
      <c r="G36" s="24" t="s">
        <v>360</v>
      </c>
      <c r="H36" s="38" t="s">
        <v>361</v>
      </c>
      <c r="I36" s="38" t="s">
        <v>298</v>
      </c>
      <c r="J36" s="50" t="s">
        <v>362</v>
      </c>
    </row>
    <row r="37" ht="20.25" customHeight="1" spans="1:10">
      <c r="A37" s="23"/>
      <c r="B37" s="23"/>
      <c r="C37" s="23" t="s">
        <v>281</v>
      </c>
      <c r="D37" s="49" t="s">
        <v>289</v>
      </c>
      <c r="E37" s="50" t="s">
        <v>363</v>
      </c>
      <c r="F37" s="38" t="s">
        <v>291</v>
      </c>
      <c r="G37" s="24" t="s">
        <v>364</v>
      </c>
      <c r="H37" s="38" t="s">
        <v>361</v>
      </c>
      <c r="I37" s="38" t="s">
        <v>298</v>
      </c>
      <c r="J37" s="50" t="s">
        <v>365</v>
      </c>
    </row>
    <row r="38" ht="20.25" customHeight="1" spans="1:10">
      <c r="A38" s="23"/>
      <c r="B38" s="23"/>
      <c r="C38" s="23" t="s">
        <v>281</v>
      </c>
      <c r="D38" s="49" t="s">
        <v>289</v>
      </c>
      <c r="E38" s="50" t="s">
        <v>366</v>
      </c>
      <c r="F38" s="38" t="s">
        <v>291</v>
      </c>
      <c r="G38" s="24" t="s">
        <v>360</v>
      </c>
      <c r="H38" s="38" t="s">
        <v>361</v>
      </c>
      <c r="I38" s="38" t="s">
        <v>298</v>
      </c>
      <c r="J38" s="50" t="s">
        <v>367</v>
      </c>
    </row>
    <row r="39" ht="20.25" customHeight="1" spans="1:10">
      <c r="A39" s="23"/>
      <c r="B39" s="23"/>
      <c r="C39" s="23" t="s">
        <v>281</v>
      </c>
      <c r="D39" s="49" t="s">
        <v>295</v>
      </c>
      <c r="E39" s="50" t="s">
        <v>368</v>
      </c>
      <c r="F39" s="38" t="s">
        <v>303</v>
      </c>
      <c r="G39" s="24" t="s">
        <v>328</v>
      </c>
      <c r="H39" s="38" t="s">
        <v>305</v>
      </c>
      <c r="I39" s="38" t="s">
        <v>287</v>
      </c>
      <c r="J39" s="50" t="s">
        <v>369</v>
      </c>
    </row>
    <row r="40" ht="20.25" customHeight="1" spans="1:10">
      <c r="A40" s="23"/>
      <c r="B40" s="23"/>
      <c r="C40" s="23" t="s">
        <v>300</v>
      </c>
      <c r="D40" s="49" t="s">
        <v>301</v>
      </c>
      <c r="E40" s="50" t="s">
        <v>370</v>
      </c>
      <c r="F40" s="38" t="s">
        <v>303</v>
      </c>
      <c r="G40" s="24" t="s">
        <v>304</v>
      </c>
      <c r="H40" s="38" t="s">
        <v>305</v>
      </c>
      <c r="I40" s="38" t="s">
        <v>287</v>
      </c>
      <c r="J40" s="50" t="s">
        <v>371</v>
      </c>
    </row>
    <row r="41" ht="20.25" customHeight="1" spans="1:10">
      <c r="A41" s="23"/>
      <c r="B41" s="23"/>
      <c r="C41" s="23" t="s">
        <v>300</v>
      </c>
      <c r="D41" s="49" t="s">
        <v>301</v>
      </c>
      <c r="E41" s="50" t="s">
        <v>372</v>
      </c>
      <c r="F41" s="38" t="s">
        <v>291</v>
      </c>
      <c r="G41" s="24" t="s">
        <v>373</v>
      </c>
      <c r="H41" s="38" t="s">
        <v>361</v>
      </c>
      <c r="I41" s="38" t="s">
        <v>298</v>
      </c>
      <c r="J41" s="50" t="s">
        <v>374</v>
      </c>
    </row>
    <row r="42" ht="20.25" customHeight="1" spans="1:10">
      <c r="A42" s="23"/>
      <c r="B42" s="23"/>
      <c r="C42" s="23" t="s">
        <v>307</v>
      </c>
      <c r="D42" s="49" t="s">
        <v>308</v>
      </c>
      <c r="E42" s="50" t="s">
        <v>375</v>
      </c>
      <c r="F42" s="38" t="s">
        <v>303</v>
      </c>
      <c r="G42" s="24" t="s">
        <v>304</v>
      </c>
      <c r="H42" s="38" t="s">
        <v>305</v>
      </c>
      <c r="I42" s="38" t="s">
        <v>287</v>
      </c>
      <c r="J42" s="50" t="s">
        <v>376</v>
      </c>
    </row>
    <row r="43" ht="20.25" customHeight="1" spans="1:10">
      <c r="A43" s="48" t="s">
        <v>265</v>
      </c>
      <c r="B43" s="23" t="s">
        <v>377</v>
      </c>
      <c r="C43" s="23"/>
      <c r="D43" s="23"/>
      <c r="E43" s="23"/>
      <c r="F43" s="23"/>
      <c r="G43" s="23"/>
      <c r="H43" s="23"/>
      <c r="I43" s="23"/>
      <c r="J43" s="23"/>
    </row>
    <row r="44" ht="20.25" customHeight="1" spans="1:10">
      <c r="A44" s="23"/>
      <c r="B44" s="23"/>
      <c r="C44" s="23" t="s">
        <v>281</v>
      </c>
      <c r="D44" s="49" t="s">
        <v>282</v>
      </c>
      <c r="E44" s="50" t="s">
        <v>378</v>
      </c>
      <c r="F44" s="38" t="s">
        <v>291</v>
      </c>
      <c r="G44" s="24" t="s">
        <v>46</v>
      </c>
      <c r="H44" s="38" t="s">
        <v>286</v>
      </c>
      <c r="I44" s="38" t="s">
        <v>287</v>
      </c>
      <c r="J44" s="50" t="s">
        <v>379</v>
      </c>
    </row>
    <row r="45" ht="20.25" customHeight="1" spans="1:10">
      <c r="A45" s="23"/>
      <c r="B45" s="23"/>
      <c r="C45" s="23" t="s">
        <v>281</v>
      </c>
      <c r="D45" s="49" t="s">
        <v>289</v>
      </c>
      <c r="E45" s="50" t="s">
        <v>380</v>
      </c>
      <c r="F45" s="38" t="s">
        <v>291</v>
      </c>
      <c r="G45" s="24" t="s">
        <v>381</v>
      </c>
      <c r="H45" s="38" t="s">
        <v>293</v>
      </c>
      <c r="I45" s="38" t="s">
        <v>287</v>
      </c>
      <c r="J45" s="50" t="s">
        <v>382</v>
      </c>
    </row>
    <row r="46" ht="20.25" customHeight="1" spans="1:10">
      <c r="A46" s="23"/>
      <c r="B46" s="23"/>
      <c r="C46" s="23" t="s">
        <v>281</v>
      </c>
      <c r="D46" s="49" t="s">
        <v>295</v>
      </c>
      <c r="E46" s="50" t="s">
        <v>383</v>
      </c>
      <c r="F46" s="38" t="s">
        <v>291</v>
      </c>
      <c r="G46" s="24" t="s">
        <v>384</v>
      </c>
      <c r="H46" s="38"/>
      <c r="I46" s="38" t="s">
        <v>298</v>
      </c>
      <c r="J46" s="50" t="s">
        <v>385</v>
      </c>
    </row>
    <row r="47" ht="20.25" customHeight="1" spans="1:10">
      <c r="A47" s="23"/>
      <c r="B47" s="23"/>
      <c r="C47" s="23" t="s">
        <v>300</v>
      </c>
      <c r="D47" s="49" t="s">
        <v>301</v>
      </c>
      <c r="E47" s="50" t="s">
        <v>386</v>
      </c>
      <c r="F47" s="38" t="s">
        <v>303</v>
      </c>
      <c r="G47" s="24" t="s">
        <v>304</v>
      </c>
      <c r="H47" s="38" t="s">
        <v>305</v>
      </c>
      <c r="I47" s="38" t="s">
        <v>287</v>
      </c>
      <c r="J47" s="50" t="s">
        <v>387</v>
      </c>
    </row>
    <row r="48" ht="20.25" customHeight="1" spans="1:10">
      <c r="A48" s="23"/>
      <c r="B48" s="23"/>
      <c r="C48" s="23" t="s">
        <v>307</v>
      </c>
      <c r="D48" s="49" t="s">
        <v>308</v>
      </c>
      <c r="E48" s="50" t="s">
        <v>388</v>
      </c>
      <c r="F48" s="38" t="s">
        <v>303</v>
      </c>
      <c r="G48" s="24" t="s">
        <v>304</v>
      </c>
      <c r="H48" s="38" t="s">
        <v>305</v>
      </c>
      <c r="I48" s="38" t="s">
        <v>287</v>
      </c>
      <c r="J48" s="50" t="s">
        <v>389</v>
      </c>
    </row>
    <row r="49" ht="20.25" customHeight="1" spans="1:10">
      <c r="A49" s="48" t="s">
        <v>246</v>
      </c>
      <c r="B49" s="23" t="s">
        <v>390</v>
      </c>
      <c r="C49" s="23"/>
      <c r="D49" s="23"/>
      <c r="E49" s="23"/>
      <c r="F49" s="23"/>
      <c r="G49" s="23"/>
      <c r="H49" s="23"/>
      <c r="I49" s="23"/>
      <c r="J49" s="23"/>
    </row>
    <row r="50" ht="20.25" customHeight="1" spans="1:10">
      <c r="A50" s="23"/>
      <c r="B50" s="23"/>
      <c r="C50" s="23" t="s">
        <v>281</v>
      </c>
      <c r="D50" s="49" t="s">
        <v>282</v>
      </c>
      <c r="E50" s="50" t="s">
        <v>391</v>
      </c>
      <c r="F50" s="38" t="s">
        <v>284</v>
      </c>
      <c r="G50" s="24" t="s">
        <v>392</v>
      </c>
      <c r="H50" s="38" t="s">
        <v>286</v>
      </c>
      <c r="I50" s="38" t="s">
        <v>287</v>
      </c>
      <c r="J50" s="50" t="s">
        <v>393</v>
      </c>
    </row>
    <row r="51" ht="20.25" customHeight="1" spans="1:10">
      <c r="A51" s="23"/>
      <c r="B51" s="23"/>
      <c r="C51" s="23" t="s">
        <v>281</v>
      </c>
      <c r="D51" s="49" t="s">
        <v>289</v>
      </c>
      <c r="E51" s="50" t="s">
        <v>394</v>
      </c>
      <c r="F51" s="38" t="s">
        <v>291</v>
      </c>
      <c r="G51" s="24" t="s">
        <v>322</v>
      </c>
      <c r="H51" s="38" t="s">
        <v>305</v>
      </c>
      <c r="I51" s="38" t="s">
        <v>287</v>
      </c>
      <c r="J51" s="50" t="s">
        <v>395</v>
      </c>
    </row>
    <row r="52" ht="20.25" customHeight="1" spans="1:10">
      <c r="A52" s="23"/>
      <c r="B52" s="23"/>
      <c r="C52" s="23" t="s">
        <v>281</v>
      </c>
      <c r="D52" s="49" t="s">
        <v>295</v>
      </c>
      <c r="E52" s="50" t="s">
        <v>396</v>
      </c>
      <c r="F52" s="38" t="s">
        <v>291</v>
      </c>
      <c r="G52" s="24" t="s">
        <v>384</v>
      </c>
      <c r="H52" s="38"/>
      <c r="I52" s="38" t="s">
        <v>298</v>
      </c>
      <c r="J52" s="50" t="s">
        <v>397</v>
      </c>
    </row>
    <row r="53" ht="20.25" customHeight="1" spans="1:10">
      <c r="A53" s="23"/>
      <c r="B53" s="23"/>
      <c r="C53" s="23" t="s">
        <v>300</v>
      </c>
      <c r="D53" s="49" t="s">
        <v>301</v>
      </c>
      <c r="E53" s="50" t="s">
        <v>398</v>
      </c>
      <c r="F53" s="38" t="s">
        <v>303</v>
      </c>
      <c r="G53" s="24" t="s">
        <v>304</v>
      </c>
      <c r="H53" s="38" t="s">
        <v>305</v>
      </c>
      <c r="I53" s="38" t="s">
        <v>287</v>
      </c>
      <c r="J53" s="50" t="s">
        <v>399</v>
      </c>
    </row>
    <row r="54" ht="20.25" customHeight="1" spans="1:10">
      <c r="A54" s="23"/>
      <c r="B54" s="23"/>
      <c r="C54" s="23" t="s">
        <v>307</v>
      </c>
      <c r="D54" s="49" t="s">
        <v>308</v>
      </c>
      <c r="E54" s="50" t="s">
        <v>400</v>
      </c>
      <c r="F54" s="38" t="s">
        <v>303</v>
      </c>
      <c r="G54" s="24" t="s">
        <v>304</v>
      </c>
      <c r="H54" s="38" t="s">
        <v>305</v>
      </c>
      <c r="I54" s="38" t="s">
        <v>287</v>
      </c>
      <c r="J54" s="50" t="s">
        <v>401</v>
      </c>
    </row>
    <row r="55" ht="20.25" customHeight="1" spans="1:10">
      <c r="A55" s="48" t="s">
        <v>251</v>
      </c>
      <c r="B55" s="23" t="s">
        <v>402</v>
      </c>
      <c r="C55" s="23"/>
      <c r="D55" s="23"/>
      <c r="E55" s="23"/>
      <c r="F55" s="23"/>
      <c r="G55" s="23"/>
      <c r="H55" s="23"/>
      <c r="I55" s="23"/>
      <c r="J55" s="23"/>
    </row>
    <row r="56" ht="20.25" customHeight="1" spans="1:10">
      <c r="A56" s="23"/>
      <c r="B56" s="23"/>
      <c r="C56" s="23" t="s">
        <v>281</v>
      </c>
      <c r="D56" s="49" t="s">
        <v>282</v>
      </c>
      <c r="E56" s="50" t="s">
        <v>403</v>
      </c>
      <c r="F56" s="38" t="s">
        <v>303</v>
      </c>
      <c r="G56" s="24" t="s">
        <v>404</v>
      </c>
      <c r="H56" s="38" t="s">
        <v>286</v>
      </c>
      <c r="I56" s="38" t="s">
        <v>287</v>
      </c>
      <c r="J56" s="50" t="s">
        <v>405</v>
      </c>
    </row>
    <row r="57" ht="20.25" customHeight="1" spans="1:10">
      <c r="A57" s="23"/>
      <c r="B57" s="23"/>
      <c r="C57" s="23" t="s">
        <v>281</v>
      </c>
      <c r="D57" s="49" t="s">
        <v>289</v>
      </c>
      <c r="E57" s="50" t="s">
        <v>406</v>
      </c>
      <c r="F57" s="38" t="s">
        <v>291</v>
      </c>
      <c r="G57" s="24" t="s">
        <v>407</v>
      </c>
      <c r="H57" s="38"/>
      <c r="I57" s="38" t="s">
        <v>298</v>
      </c>
      <c r="J57" s="50" t="s">
        <v>408</v>
      </c>
    </row>
    <row r="58" ht="20.25" customHeight="1" spans="1:10">
      <c r="A58" s="23"/>
      <c r="B58" s="23"/>
      <c r="C58" s="23" t="s">
        <v>281</v>
      </c>
      <c r="D58" s="49" t="s">
        <v>295</v>
      </c>
      <c r="E58" s="50" t="s">
        <v>409</v>
      </c>
      <c r="F58" s="38" t="s">
        <v>291</v>
      </c>
      <c r="G58" s="24" t="s">
        <v>297</v>
      </c>
      <c r="H58" s="38"/>
      <c r="I58" s="38" t="s">
        <v>298</v>
      </c>
      <c r="J58" s="50" t="s">
        <v>410</v>
      </c>
    </row>
    <row r="59" ht="20.25" customHeight="1" spans="1:10">
      <c r="A59" s="23"/>
      <c r="B59" s="23"/>
      <c r="C59" s="23" t="s">
        <v>300</v>
      </c>
      <c r="D59" s="49" t="s">
        <v>301</v>
      </c>
      <c r="E59" s="50" t="s">
        <v>411</v>
      </c>
      <c r="F59" s="38" t="s">
        <v>291</v>
      </c>
      <c r="G59" s="24" t="s">
        <v>412</v>
      </c>
      <c r="H59" s="38"/>
      <c r="I59" s="38" t="s">
        <v>298</v>
      </c>
      <c r="J59" s="50" t="s">
        <v>413</v>
      </c>
    </row>
    <row r="60" ht="20.25" customHeight="1" spans="1:10">
      <c r="A60" s="23"/>
      <c r="B60" s="23"/>
      <c r="C60" s="23" t="s">
        <v>307</v>
      </c>
      <c r="D60" s="49" t="s">
        <v>308</v>
      </c>
      <c r="E60" s="50" t="s">
        <v>414</v>
      </c>
      <c r="F60" s="38" t="s">
        <v>303</v>
      </c>
      <c r="G60" s="24" t="s">
        <v>304</v>
      </c>
      <c r="H60" s="38" t="s">
        <v>305</v>
      </c>
      <c r="I60" s="38" t="s">
        <v>287</v>
      </c>
      <c r="J60" s="50" t="s">
        <v>415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58"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我的南辕北辙</cp:lastModifiedBy>
  <dcterms:created xsi:type="dcterms:W3CDTF">2025-02-26T00:51:00Z</dcterms:created>
  <dcterms:modified xsi:type="dcterms:W3CDTF">2025-03-03T01:21:03Z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B6D6AA8A9979499C8E2A727E4B1E9C8D_13</vt:lpwstr>
  </property>
  <property fmtid="{D5CDD505-2E9C-101B-9397-08002B2CF9AE}" pid="3" name="KSOProductBuildVer">
    <vt:lpwstr>2052-12.1.0.17140</vt:lpwstr>
  </property>
</Properties>
</file>