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<sst xmlns="http://schemas.openxmlformats.org/spreadsheetml/2006/main" count="764" uniqueCount="317">
  <si>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</si>
  <si>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</si>
  <si>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</si>
  <si>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</si>
  <si>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</si>
  <si>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</si>
  <si>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</si>
  <si>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</si>
  <si>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</si>
  <si>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</si>
  <si>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</si>
  <si>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</si>
  <si>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</si>
  <si>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</si>
  <si>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</si>
  <si>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</si>
  <si>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</si>
  <si>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</si>
  <si>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</si>
  <si>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</si>
  <si>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</si>
  <si>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</si>
  <si>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</si>
  <si>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</si>
  <si>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</si>
  <si>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</si>
  <si>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</si>
  <si>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</si>
  <si>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</si>
  <si>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</si>
  <si>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</si>
  <si>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</si>
  <si>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</si>
  <si>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</si>
  <si>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</si>
  <si>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</si>
  <si>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</si>
  <si>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</si>
  <si>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</si>
  <si>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</si>
  <si>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</si>
  <si>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</si>
  <si>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</si>
  <si>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</si>
  <si>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</si>
  <si>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</si>
  <si>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</si>
  <si>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</si>
  <si>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</si>
  <si>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</si>
  <si>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</si>
  <si>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</si>
  <si>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</si>
  <si>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</si>
  <si>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</si>
  <si>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213</t>
  </si>
  <si>
    <t>华宁县科学技术协会</t>
  </si>
  <si>
    <t>213001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</si>
  <si>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</si>
  <si>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</si>
  <si>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</si>
  <si>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</si>
  <si>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</si>
  <si>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</si>
  <si>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</si>
  <si>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</si>
  <si>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</si>
  <si>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</si>
  <si>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</si>
  <si>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</si>
  <si>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</si>
  <si>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</si>
  <si>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</si>
  <si>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</si>
  <si>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</si>
  <si>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</si>
  <si>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</si>
  <si>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</si>
  <si>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</si>
  <si>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</si>
  <si>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2060703</t>
  </si>
  <si>
    <t>青少年科技活动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</si>
  <si>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</si>
  <si>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</si>
  <si>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</si>
  <si>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</si>
  <si>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</si>
  <si>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</si>
  <si>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</si>
  <si>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</si>
  <si>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</si>
  <si>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</si>
  <si>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</si>
  <si>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</si>
  <si>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</si>
  <si>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</si>
  <si>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</si>
  <si>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</si>
  <si>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</si>
  <si>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</si>
  <si>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</si>
  <si>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</si>
  <si>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</si>
  <si>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</si>
  <si>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</si>
  <si>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</si>
  <si>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</si>
  <si>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</si>
  <si>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</si>
  <si>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</si>
  <si>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</si>
  <si>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</si>
  <si>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</si>
  <si>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</si>
  <si>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</si>
  <si>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</si>
  <si>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</si>
  <si>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</si>
  <si>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</si>
  <si>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</si>
  <si>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</si>
  <si>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</si>
  <si>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</si>
  <si>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</si>
  <si>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</si>
  <si>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</si>
  <si>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</si>
  <si>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</si>
  <si>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</si>
  <si>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</si>
  <si>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</si>
  <si>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</si>
  <si>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</si>
  <si>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</si>
  <si>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</si>
  <si>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</si>
  <si>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</si>
  <si>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</si>
  <si>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</si>
  <si>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</si>
  <si>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</si>
  <si>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</si>
  <si>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</si>
  <si>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</si>
  <si>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</si>
  <si>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</si>
  <si>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</si>
  <si>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</si>
  <si>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</si>
  <si>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</si>
  <si>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530424210000000003724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</si>
  <si>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</si>
  <si>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</si>
  <si>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</si>
  <si>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</si>
  <si>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</si>
  <si>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</si>
  <si>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</si>
  <si>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530424210000000003725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</si>
  <si>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</si>
  <si>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</si>
  <si>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</si>
  <si>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</si>
  <si>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</si>
  <si>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</si>
  <si>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</si>
  <si>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</si>
  <si>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</si>
  <si>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530424210000000003726</t>
  </si>
  <si>
    <t>30113</t>
  </si>
  <si>
    <t>530424210000000003727</t>
  </si>
  <si>
    <t>对个人和家庭的补助</t>
  </si>
  <si>
    <t>30302</t>
  </si>
  <si>
    <t>退休费</t>
  </si>
  <si>
    <t>530424210000000003728</t>
  </si>
  <si>
    <t>其他工资福利支出</t>
  </si>
  <si>
    <t>530424210000000003729</t>
  </si>
  <si>
    <t>30217</t>
  </si>
  <si>
    <t>530424210000000003730</t>
  </si>
  <si>
    <t>行政人员公务交通补贴</t>
  </si>
  <si>
    <t>30239</t>
  </si>
  <si>
    <t>其他交通费用</t>
  </si>
  <si>
    <t>530424210000000003731</t>
  </si>
  <si>
    <t>工会经费</t>
  </si>
  <si>
    <t>30228</t>
  </si>
  <si>
    <t>530424210000000003732</t>
  </si>
  <si>
    <t>一般公用经费</t>
  </si>
  <si>
    <t>30229</t>
  </si>
  <si>
    <t>福利费</t>
  </si>
  <si>
    <t>530424221100000348007</t>
  </si>
  <si>
    <t>530424231100001489771</t>
  </si>
  <si>
    <t>培训费</t>
  </si>
  <si>
    <t>30216</t>
  </si>
  <si>
    <t>530424251100003669904</t>
  </si>
  <si>
    <t>邮电经费</t>
  </si>
  <si>
    <t>30207</t>
  </si>
  <si>
    <t>邮电费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</si>
  <si>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</si>
  <si>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</si>
  <si>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</si>
  <si>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</si>
  <si>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</si>
  <si>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</si>
  <si>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</si>
  <si>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华宁县2025年县级科普专项暨公民科学素质建设经费</t>
  </si>
  <si>
    <t>313 事业发展类</t>
  </si>
  <si>
    <t>530424251100003673998</t>
  </si>
  <si>
    <t>30201</t>
  </si>
  <si>
    <t>办公费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</si>
  <si>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</si>
  <si>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</si>
  <si>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</si>
  <si>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</si>
  <si>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</si>
  <si>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</si>
  <si>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</si>
  <si>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</si>
  <si>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</si>
  <si>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</si>
  <si>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</si>
  <si>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</si>
  <si>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省、市《公民科学素质行动实施方案（2021-2015年）》部署，要求将市、县科普经费纳入本级财政预算。按照省《关于下达“十四五”公民科学素质建设发展目标值的通知》要求，“到2025年县（市、区）人均科普经费不低于2元。华宁县常驻人口19.13万人，按人均1.5元标准测算科普经费28.695万元。每年完成公民科学素质市级对县级的考核，完成市级下达农函大培训任务，本部门开展好科普宣传活动15次，5个乡镇（街道）宣传覆盖率按乡镇（街道）个数不少于4个乡镇（街道）宣传。科普大篷车维护运营和活动开展行驶里程不少于1000公里。做好科普示范协会、科普示范基地、科技助力乡村振兴示范点建设，开展农函大实用技术培训不少于1600人等。充分发挥反邪教协会、老科技工作者协会作用，加大对公民科学素质建设提升做好宣传和培训。</t>
  </si>
  <si>
    <t>产出指标</t>
  </si>
  <si>
    <t>数量指标</t>
  </si>
  <si>
    <t>青少年科技创新大赛师生人数</t>
  </si>
  <si>
    <t>&gt;=</t>
  </si>
  <si>
    <t>500</t>
  </si>
  <si>
    <t>人</t>
  </si>
  <si>
    <t>定量指标</t>
  </si>
  <si>
    <t xml:space="preserve">	举办华宁县第十三次青少年科技创新大赛，参加师生不少于500人。</t>
  </si>
  <si>
    <t>农函大培训参加人数</t>
  </si>
  <si>
    <t>1600</t>
  </si>
  <si>
    <t>开展农函大新型农民培训不少于1600人。</t>
  </si>
  <si>
    <t>发放科普资料数</t>
  </si>
  <si>
    <t>5000</t>
  </si>
  <si>
    <t>份</t>
  </si>
  <si>
    <t>反映发放科普宣传材料不少于5000份，受众群众不少于5000人。</t>
  </si>
  <si>
    <t>科普大篷车行驶里程</t>
  </si>
  <si>
    <t>1000</t>
  </si>
  <si>
    <t>公里</t>
  </si>
  <si>
    <t>开展科普大篷车活动行驶里程不少于1000公里。</t>
  </si>
  <si>
    <t>质量指标</t>
  </si>
  <si>
    <t>农函大培训出勤率</t>
  </si>
  <si>
    <t>80</t>
  </si>
  <si>
    <t>%</t>
  </si>
  <si>
    <t>农函大培训人员出勤率不低于80%。</t>
  </si>
  <si>
    <t>科普大篷车运行维护及全年活动场次</t>
  </si>
  <si>
    <t>15</t>
  </si>
  <si>
    <t>次</t>
  </si>
  <si>
    <t>科普大篷车运行维护及全年活动开展不少于15场次行驶里程不少于1000公</t>
  </si>
  <si>
    <t>效益指标</t>
  </si>
  <si>
    <t>社会效益</t>
  </si>
  <si>
    <t>科普宣传活动覆盖率</t>
  </si>
  <si>
    <t>项目任务目标完成覆盖5个乡镇街道，宣传率不少于覆盖4个乡镇（街道）</t>
  </si>
  <si>
    <t>全县公民具备科学素质比例增幅</t>
  </si>
  <si>
    <t>0.8</t>
  </si>
  <si>
    <t>反映全县19.13万人公民具备科学素质比例增幅情况。</t>
  </si>
  <si>
    <t>满意度指标</t>
  </si>
  <si>
    <t>服务对象满意度</t>
  </si>
  <si>
    <t>科普公共服务受众满意度</t>
  </si>
  <si>
    <t xml:space="preserve">反映服务对象或受益人对相关产出及其影响的认可程度。采取现场抽取问卷调查填报。
</t>
  </si>
  <si>
    <t>参训人员满意度</t>
  </si>
  <si>
    <t>85</t>
  </si>
  <si>
    <t>反映服务对象或受益人对相关产出及其影响的认可程度。采取现场抽取问</t>
  </si>
  <si>
    <t>预算06表</t>
  </si>
  <si>
    <t>2025年部门政府性基金预算支出预算表（空表）</t>
  </si>
  <si>
    <t>政府性基金预算支出</t>
  </si>
  <si>
    <t>备注：华宁县科学技术协会2025年无政府性基金预算，此表为空表。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</si>
  <si>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</si>
  <si>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</si>
  <si>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</si>
  <si>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</si>
  <si>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</si>
  <si>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</si>
  <si>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</si>
  <si>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</si>
  <si>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</si>
  <si>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</si>
  <si>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</si>
  <si>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</si>
  <si>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备注：华宁县科学技术协会2025年无部门采购预算，此表为空表。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</si>
  <si>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</si>
  <si>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</si>
  <si>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</si>
  <si>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</si>
  <si>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</si>
  <si>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备注：华宁县科学技术协会2025年无政府购买服务预算，此表为空表。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</si>
  <si>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</si>
  <si>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</si>
  <si>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</si>
  <si>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</si>
  <si>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</si>
  <si>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</si>
  <si>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</si>
  <si>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</si>
  <si>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</si>
  <si>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备注：华宁县科学技术协会2025年无对县内乡镇转移支付预算，此表为空表。</t>
  </si>
  <si>
    <t>预算09-2表</t>
  </si>
  <si>
    <t>2025年对下转移支付绩效目标表（空表）</t>
  </si>
  <si>
    <t>备注：华宁县科学技术协会2025年无对下转移支付预算，此表为空表。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</si>
  <si>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</si>
  <si>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</si>
  <si>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</si>
  <si>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</si>
  <si>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</si>
  <si>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</si>
  <si>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</si>
  <si>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</si>
  <si>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备注：华宁县科学技术协会2024年无新增资产配置预算。</t>
  </si>
  <si>
    <t>预算11表</t>
  </si>
  <si>
    <t>2025年上级补助项目支出预算表（空表）</t>
  </si>
  <si>
    <t>上级补助</t>
  </si>
  <si>
    <t>备注：华宁县科学技术协会2025年无上级补助项目支出预算，此表为空表。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</si>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</sst>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C25" sqref="C25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"单位名称："&amp;"华宁县科学技术协会"</f>
        <v>单位名称：华宁县科学技术协会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914015.11</v>
      </c>
      <c r="C7" s="14" t="str">
        <f>"一"&amp;"、"&amp;"科学技术支出"</f>
        <v>一、科学技术支出</v>
      </c>
      <c r="D7" s="16">
        <v>713320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96666.24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54960.87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49068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/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914015.11</v>
      </c>
      <c r="C18" s="67" t="s">
        <v>19</v>
      </c>
      <c r="D18" s="66">
        <v>914015.11</v>
      </c>
    </row>
    <row r="19" ht="22.5" customHeight="1" spans="1:4">
      <c r="A19" s="74" t="s">
        <v>20</v>
      </c>
      <c r="B19" s="16"/>
      <c r="C19" s="75" t="s">
        <v>21</v>
      </c>
      <c r="D19" s="45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914015.11</v>
      </c>
      <c r="C22" s="67" t="s">
        <v>26</v>
      </c>
      <c r="D22" s="66">
        <v>914015.11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G28" sqref="G28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"单位名称："&amp;"华宁县科学技术协会"</f>
        <v>单位名称：华宁县科学技术协会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914015.11</v>
      </c>
      <c r="D8" s="16">
        <v>914015.11</v>
      </c>
      <c r="E8" s="16">
        <v>914015.11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1" t="s">
        <v>57</v>
      </c>
      <c r="B9" s="61" t="s">
        <v>56</v>
      </c>
      <c r="C9" s="16">
        <v>914015.11</v>
      </c>
      <c r="D9" s="16">
        <v>914015.11</v>
      </c>
      <c r="E9" s="16">
        <v>914015.11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</row>
    <row r="10" ht="20.25" customHeight="1" spans="1:19">
      <c r="A10" s="44" t="s">
        <v>32</v>
      </c>
      <c r="B10" s="44"/>
      <c r="C10" s="16">
        <v>914015.11</v>
      </c>
      <c r="D10" s="16">
        <v>914015.11</v>
      </c>
      <c r="E10" s="16">
        <v>914015.11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0" t="str">
        <f>"单位名称："&amp;"华宁县科学技术协会"</f>
        <v>单位名称：华宁县科学技术协会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3" t="s">
        <v>32</v>
      </c>
      <c r="D4" s="43" t="s">
        <v>35</v>
      </c>
      <c r="E4" s="43"/>
      <c r="F4" s="43"/>
      <c r="G4" s="12" t="s">
        <v>36</v>
      </c>
      <c r="H4" s="43" t="s">
        <v>37</v>
      </c>
      <c r="I4" s="12" t="s">
        <v>62</v>
      </c>
      <c r="J4" s="43" t="s">
        <v>63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34</v>
      </c>
      <c r="E5" s="43" t="s">
        <v>64</v>
      </c>
      <c r="F5" s="43" t="s">
        <v>65</v>
      </c>
      <c r="G5" s="12"/>
      <c r="H5" s="43"/>
      <c r="I5" s="12"/>
      <c r="J5" s="43" t="s">
        <v>34</v>
      </c>
      <c r="K5" s="43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713320</v>
      </c>
      <c r="D7" s="16">
        <v>713320</v>
      </c>
      <c r="E7" s="16">
        <v>426420</v>
      </c>
      <c r="F7" s="16">
        <v>286900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1" t="s">
        <v>74</v>
      </c>
      <c r="B8" s="61" t="s">
        <v>75</v>
      </c>
      <c r="C8" s="16">
        <v>713320</v>
      </c>
      <c r="D8" s="16">
        <v>713320</v>
      </c>
      <c r="E8" s="16">
        <v>426420</v>
      </c>
      <c r="F8" s="16">
        <v>286900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76</v>
      </c>
      <c r="B9" s="62" t="s">
        <v>77</v>
      </c>
      <c r="C9" s="16">
        <v>446420</v>
      </c>
      <c r="D9" s="16">
        <v>446420</v>
      </c>
      <c r="E9" s="16">
        <v>426420</v>
      </c>
      <c r="F9" s="16">
        <v>20000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78</v>
      </c>
      <c r="B10" s="62" t="s">
        <v>79</v>
      </c>
      <c r="C10" s="16">
        <v>236900</v>
      </c>
      <c r="D10" s="16">
        <v>236900</v>
      </c>
      <c r="E10" s="16"/>
      <c r="F10" s="16">
        <v>236900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80</v>
      </c>
      <c r="B11" s="62" t="s">
        <v>81</v>
      </c>
      <c r="C11" s="16">
        <v>30000</v>
      </c>
      <c r="D11" s="16">
        <v>30000</v>
      </c>
      <c r="E11" s="16"/>
      <c r="F11" s="16">
        <v>30000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82</v>
      </c>
      <c r="B12" s="15" t="s">
        <v>83</v>
      </c>
      <c r="C12" s="16">
        <v>96666.24</v>
      </c>
      <c r="D12" s="16">
        <v>96666.24</v>
      </c>
      <c r="E12" s="16">
        <v>96666.24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1" t="s">
        <v>84</v>
      </c>
      <c r="B13" s="61" t="s">
        <v>85</v>
      </c>
      <c r="C13" s="16">
        <v>96666.24</v>
      </c>
      <c r="D13" s="16">
        <v>96666.24</v>
      </c>
      <c r="E13" s="16">
        <v>96666.24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86</v>
      </c>
      <c r="B14" s="62" t="s">
        <v>87</v>
      </c>
      <c r="C14" s="16">
        <v>43200</v>
      </c>
      <c r="D14" s="16">
        <v>43200</v>
      </c>
      <c r="E14" s="16">
        <v>43200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88</v>
      </c>
      <c r="B15" s="62" t="s">
        <v>89</v>
      </c>
      <c r="C15" s="16">
        <v>53466.24</v>
      </c>
      <c r="D15" s="16">
        <v>53466.24</v>
      </c>
      <c r="E15" s="16">
        <v>53466.24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90</v>
      </c>
      <c r="B16" s="15" t="s">
        <v>91</v>
      </c>
      <c r="C16" s="16">
        <v>54960.87</v>
      </c>
      <c r="D16" s="16">
        <v>54960.87</v>
      </c>
      <c r="E16" s="16">
        <v>54960.87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1" t="s">
        <v>92</v>
      </c>
      <c r="B17" s="61" t="s">
        <v>93</v>
      </c>
      <c r="C17" s="16">
        <v>54960.87</v>
      </c>
      <c r="D17" s="16">
        <v>54960.87</v>
      </c>
      <c r="E17" s="16">
        <v>54960.87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94</v>
      </c>
      <c r="B18" s="62" t="s">
        <v>95</v>
      </c>
      <c r="C18" s="16">
        <v>27735.61</v>
      </c>
      <c r="D18" s="16">
        <v>27735.61</v>
      </c>
      <c r="E18" s="16">
        <v>27735.61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96</v>
      </c>
      <c r="B19" s="62" t="s">
        <v>97</v>
      </c>
      <c r="C19" s="16">
        <v>23804.02</v>
      </c>
      <c r="D19" s="16">
        <v>23804.02</v>
      </c>
      <c r="E19" s="16">
        <v>23804.02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98</v>
      </c>
      <c r="B20" s="62" t="s">
        <v>99</v>
      </c>
      <c r="C20" s="16">
        <v>3421.24</v>
      </c>
      <c r="D20" s="16">
        <v>3421.24</v>
      </c>
      <c r="E20" s="16">
        <v>3421.24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100</v>
      </c>
      <c r="B21" s="15" t="s">
        <v>101</v>
      </c>
      <c r="C21" s="16">
        <v>49068</v>
      </c>
      <c r="D21" s="16">
        <v>49068</v>
      </c>
      <c r="E21" s="16">
        <v>49068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1" t="s">
        <v>102</v>
      </c>
      <c r="B22" s="61" t="s">
        <v>103</v>
      </c>
      <c r="C22" s="16">
        <v>49068</v>
      </c>
      <c r="D22" s="16">
        <v>49068</v>
      </c>
      <c r="E22" s="16">
        <v>49068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2" t="s">
        <v>104</v>
      </c>
      <c r="B23" s="62" t="s">
        <v>105</v>
      </c>
      <c r="C23" s="16">
        <v>49068</v>
      </c>
      <c r="D23" s="16">
        <v>49068</v>
      </c>
      <c r="E23" s="16">
        <v>49068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4" t="s">
        <v>106</v>
      </c>
      <c r="B24" s="44"/>
      <c r="C24" s="16">
        <v>914015.11</v>
      </c>
      <c r="D24" s="16">
        <v>914015.11</v>
      </c>
      <c r="E24" s="16">
        <v>627115.11</v>
      </c>
      <c r="F24" s="16">
        <v>286900</v>
      </c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abSelected="1" workbookViewId="0">
      <selection activeCell="G16" sqref="G1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107</v>
      </c>
    </row>
    <row r="2" ht="45" customHeight="1" spans="1:4">
      <c r="A2" s="3" t="s">
        <v>108</v>
      </c>
      <c r="B2" s="3"/>
      <c r="C2" s="3"/>
      <c r="D2" s="3"/>
    </row>
    <row r="3" ht="18.75" customHeight="1" spans="1:4">
      <c r="A3" s="4" t="str">
        <f>"单位名称："&amp;"华宁县科学技术协会"</f>
        <v>单位名称：华宁县科学技术协会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109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110</v>
      </c>
      <c r="B7" s="16">
        <v>914015.11</v>
      </c>
      <c r="C7" s="14" t="s">
        <v>111</v>
      </c>
      <c r="D7" s="16">
        <v>914015.11</v>
      </c>
    </row>
    <row r="8" ht="22.5" customHeight="1" spans="1:4">
      <c r="A8" s="14" t="s">
        <v>112</v>
      </c>
      <c r="B8" s="16">
        <v>914015.11</v>
      </c>
      <c r="C8" s="14" t="str">
        <f>"（"&amp;"一"&amp;"）"&amp;"科学技术支出"</f>
        <v>（一）科学技术支出</v>
      </c>
      <c r="D8" s="16">
        <v>713320</v>
      </c>
    </row>
    <row r="9" ht="22.5" customHeight="1" spans="1:4">
      <c r="A9" s="14" t="s">
        <v>113</v>
      </c>
      <c r="B9" s="16"/>
      <c r="C9" s="14" t="str">
        <f>"（"&amp;"二"&amp;"）"&amp;"社会保障和就业支出"</f>
        <v>（二）社会保障和就业支出</v>
      </c>
      <c r="D9" s="16">
        <v>96666.24</v>
      </c>
    </row>
    <row r="10" ht="22.5" customHeight="1" spans="1:4">
      <c r="A10" s="14" t="s">
        <v>114</v>
      </c>
      <c r="B10" s="16"/>
      <c r="C10" s="14" t="str">
        <f>"（"&amp;"三"&amp;"）"&amp;"卫生健康支出"</f>
        <v>（三）卫生健康支出</v>
      </c>
      <c r="D10" s="16">
        <v>54960.87</v>
      </c>
    </row>
    <row r="11" ht="22.5" customHeight="1" spans="1:4">
      <c r="A11" s="14" t="s">
        <v>115</v>
      </c>
      <c r="B11" s="16"/>
      <c r="C11" s="14" t="str">
        <f>"（"&amp;"四"&amp;"）"&amp;"住房保障支出"</f>
        <v>（四）住房保障支出</v>
      </c>
      <c r="D11" s="16">
        <v>49068</v>
      </c>
    </row>
    <row r="12" ht="22.5" customHeight="1" spans="1:4">
      <c r="A12" s="14" t="s">
        <v>112</v>
      </c>
      <c r="B12" s="16"/>
      <c r="C12" s="14"/>
      <c r="D12" s="16"/>
    </row>
    <row r="13" ht="22.5" customHeight="1" spans="1:4">
      <c r="A13" s="14" t="s">
        <v>113</v>
      </c>
      <c r="B13" s="16"/>
      <c r="C13" s="14"/>
      <c r="D13" s="16"/>
    </row>
    <row r="14" ht="22.5" customHeight="1" spans="1:4">
      <c r="A14" s="14" t="s">
        <v>114</v>
      </c>
      <c r="B14" s="16"/>
      <c r="C14" s="14"/>
      <c r="D14" s="16"/>
    </row>
    <row r="15" ht="22.5" customHeight="1" spans="1:4">
      <c r="A15" s="64"/>
      <c r="B15" s="16"/>
      <c r="C15" s="14" t="s">
        <v>116</v>
      </c>
      <c r="D15" s="16"/>
    </row>
    <row r="16" ht="22.5" customHeight="1" spans="1:4">
      <c r="A16" s="65" t="s">
        <v>117</v>
      </c>
      <c r="B16" s="66">
        <v>914015.11</v>
      </c>
      <c r="C16" s="67" t="s">
        <v>118</v>
      </c>
      <c r="D16" s="66">
        <v>914015.11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119</v>
      </c>
    </row>
    <row r="2" ht="37.5" customHeight="1" spans="1:7">
      <c r="A2" s="3" t="s">
        <v>120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"单位名称："&amp;"华宁县科学技术协会"</f>
        <v>单位名称：华宁县科学技术协会</v>
      </c>
      <c r="B3" s="40"/>
      <c r="C3" s="40"/>
      <c r="D3" s="41"/>
      <c r="E3" s="41"/>
      <c r="F3" s="41"/>
      <c r="G3" s="42" t="s">
        <v>29</v>
      </c>
    </row>
    <row r="4" ht="18.75" customHeight="1" spans="1:7">
      <c r="A4" s="12" t="s">
        <v>121</v>
      </c>
      <c r="B4" s="12" t="s">
        <v>61</v>
      </c>
      <c r="C4" s="43" t="s">
        <v>32</v>
      </c>
      <c r="D4" s="43" t="s">
        <v>64</v>
      </c>
      <c r="E4" s="43"/>
      <c r="F4" s="43"/>
      <c r="G4" s="12" t="s">
        <v>65</v>
      </c>
    </row>
    <row r="5" ht="18.75" customHeight="1" spans="1:7">
      <c r="A5" s="12" t="s">
        <v>60</v>
      </c>
      <c r="B5" s="12" t="s">
        <v>61</v>
      </c>
      <c r="C5" s="43"/>
      <c r="D5" s="43" t="s">
        <v>34</v>
      </c>
      <c r="E5" s="43" t="s">
        <v>122</v>
      </c>
      <c r="F5" s="43" t="s">
        <v>123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713320</v>
      </c>
      <c r="D7" s="16">
        <v>426420</v>
      </c>
      <c r="E7" s="16">
        <v>370920</v>
      </c>
      <c r="F7" s="16">
        <v>55500</v>
      </c>
      <c r="G7" s="16">
        <v>286900</v>
      </c>
    </row>
    <row r="8" ht="20.25" customHeight="1" spans="1:7">
      <c r="A8" s="61" t="s">
        <v>74</v>
      </c>
      <c r="B8" s="61" t="s">
        <v>75</v>
      </c>
      <c r="C8" s="16">
        <v>713320</v>
      </c>
      <c r="D8" s="16">
        <v>426420</v>
      </c>
      <c r="E8" s="16">
        <v>370920</v>
      </c>
      <c r="F8" s="16">
        <v>55500</v>
      </c>
      <c r="G8" s="16">
        <v>286900</v>
      </c>
    </row>
    <row r="9" ht="20.25" customHeight="1" spans="1:7">
      <c r="A9" s="62" t="s">
        <v>76</v>
      </c>
      <c r="B9" s="62" t="s">
        <v>77</v>
      </c>
      <c r="C9" s="16">
        <v>446420</v>
      </c>
      <c r="D9" s="16">
        <v>426420</v>
      </c>
      <c r="E9" s="16">
        <v>370920</v>
      </c>
      <c r="F9" s="16">
        <v>55500</v>
      </c>
      <c r="G9" s="16">
        <v>20000</v>
      </c>
    </row>
    <row r="10" ht="20.25" customHeight="1" spans="1:7">
      <c r="A10" s="62" t="s">
        <v>78</v>
      </c>
      <c r="B10" s="62" t="s">
        <v>79</v>
      </c>
      <c r="C10" s="16">
        <v>236900</v>
      </c>
      <c r="D10" s="16"/>
      <c r="E10" s="16"/>
      <c r="F10" s="16"/>
      <c r="G10" s="16">
        <v>236900</v>
      </c>
    </row>
    <row r="11" ht="20.25" customHeight="1" spans="1:7">
      <c r="A11" s="62" t="s">
        <v>80</v>
      </c>
      <c r="B11" s="62" t="s">
        <v>81</v>
      </c>
      <c r="C11" s="16">
        <v>30000</v>
      </c>
      <c r="D11" s="16"/>
      <c r="E11" s="16"/>
      <c r="F11" s="16"/>
      <c r="G11" s="16">
        <v>30000</v>
      </c>
    </row>
    <row r="12" ht="20.25" customHeight="1" spans="1:7">
      <c r="A12" s="15" t="s">
        <v>82</v>
      </c>
      <c r="B12" s="15" t="s">
        <v>83</v>
      </c>
      <c r="C12" s="16">
        <v>96666.24</v>
      </c>
      <c r="D12" s="16">
        <v>96666.24</v>
      </c>
      <c r="E12" s="16">
        <v>96666.24</v>
      </c>
      <c r="F12" s="16"/>
      <c r="G12" s="16"/>
    </row>
    <row r="13" ht="20.25" customHeight="1" spans="1:7">
      <c r="A13" s="61" t="s">
        <v>84</v>
      </c>
      <c r="B13" s="61" t="s">
        <v>85</v>
      </c>
      <c r="C13" s="16">
        <v>96666.24</v>
      </c>
      <c r="D13" s="16">
        <v>96666.24</v>
      </c>
      <c r="E13" s="16">
        <v>96666.24</v>
      </c>
      <c r="F13" s="16"/>
      <c r="G13" s="16"/>
    </row>
    <row r="14" ht="20.25" customHeight="1" spans="1:7">
      <c r="A14" s="62" t="s">
        <v>86</v>
      </c>
      <c r="B14" s="62" t="s">
        <v>87</v>
      </c>
      <c r="C14" s="16">
        <v>43200</v>
      </c>
      <c r="D14" s="16">
        <v>43200</v>
      </c>
      <c r="E14" s="16">
        <v>43200</v>
      </c>
      <c r="F14" s="16"/>
      <c r="G14" s="16"/>
    </row>
    <row r="15" ht="20.25" customHeight="1" spans="1:7">
      <c r="A15" s="62" t="s">
        <v>88</v>
      </c>
      <c r="B15" s="62" t="s">
        <v>89</v>
      </c>
      <c r="C15" s="16">
        <v>53466.24</v>
      </c>
      <c r="D15" s="16">
        <v>53466.24</v>
      </c>
      <c r="E15" s="16">
        <v>53466.24</v>
      </c>
      <c r="F15" s="16"/>
      <c r="G15" s="16"/>
    </row>
    <row r="16" ht="20.25" customHeight="1" spans="1:7">
      <c r="A16" s="15" t="s">
        <v>90</v>
      </c>
      <c r="B16" s="15" t="s">
        <v>91</v>
      </c>
      <c r="C16" s="16">
        <v>54960.87</v>
      </c>
      <c r="D16" s="16">
        <v>54960.87</v>
      </c>
      <c r="E16" s="16">
        <v>54960.87</v>
      </c>
      <c r="F16" s="16"/>
      <c r="G16" s="16"/>
    </row>
    <row r="17" ht="20.25" customHeight="1" spans="1:7">
      <c r="A17" s="61" t="s">
        <v>92</v>
      </c>
      <c r="B17" s="61" t="s">
        <v>93</v>
      </c>
      <c r="C17" s="16">
        <v>54960.87</v>
      </c>
      <c r="D17" s="16">
        <v>54960.87</v>
      </c>
      <c r="E17" s="16">
        <v>54960.87</v>
      </c>
      <c r="F17" s="16"/>
      <c r="G17" s="16"/>
    </row>
    <row r="18" ht="20.25" customHeight="1" spans="1:7">
      <c r="A18" s="62" t="s">
        <v>94</v>
      </c>
      <c r="B18" s="62" t="s">
        <v>95</v>
      </c>
      <c r="C18" s="16">
        <v>27735.61</v>
      </c>
      <c r="D18" s="16">
        <v>27735.61</v>
      </c>
      <c r="E18" s="16">
        <v>27735.61</v>
      </c>
      <c r="F18" s="16"/>
      <c r="G18" s="16"/>
    </row>
    <row r="19" ht="20.25" customHeight="1" spans="1:7">
      <c r="A19" s="62" t="s">
        <v>96</v>
      </c>
      <c r="B19" s="62" t="s">
        <v>97</v>
      </c>
      <c r="C19" s="16">
        <v>23804.02</v>
      </c>
      <c r="D19" s="16">
        <v>23804.02</v>
      </c>
      <c r="E19" s="16">
        <v>23804.02</v>
      </c>
      <c r="F19" s="16"/>
      <c r="G19" s="16"/>
    </row>
    <row r="20" ht="20.25" customHeight="1" spans="1:7">
      <c r="A20" s="62" t="s">
        <v>98</v>
      </c>
      <c r="B20" s="62" t="s">
        <v>99</v>
      </c>
      <c r="C20" s="16">
        <v>3421.24</v>
      </c>
      <c r="D20" s="16">
        <v>3421.24</v>
      </c>
      <c r="E20" s="16">
        <v>3421.24</v>
      </c>
      <c r="F20" s="16"/>
      <c r="G20" s="16"/>
    </row>
    <row r="21" ht="20.25" customHeight="1" spans="1:7">
      <c r="A21" s="15" t="s">
        <v>100</v>
      </c>
      <c r="B21" s="15" t="s">
        <v>101</v>
      </c>
      <c r="C21" s="16">
        <v>49068</v>
      </c>
      <c r="D21" s="16">
        <v>49068</v>
      </c>
      <c r="E21" s="16">
        <v>49068</v>
      </c>
      <c r="F21" s="16"/>
      <c r="G21" s="16"/>
    </row>
    <row r="22" ht="20.25" customHeight="1" spans="1:7">
      <c r="A22" s="61" t="s">
        <v>102</v>
      </c>
      <c r="B22" s="61" t="s">
        <v>103</v>
      </c>
      <c r="C22" s="16">
        <v>49068</v>
      </c>
      <c r="D22" s="16">
        <v>49068</v>
      </c>
      <c r="E22" s="16">
        <v>49068</v>
      </c>
      <c r="F22" s="16"/>
      <c r="G22" s="16"/>
    </row>
    <row r="23" ht="20.25" customHeight="1" spans="1:7">
      <c r="A23" s="62" t="s">
        <v>104</v>
      </c>
      <c r="B23" s="62" t="s">
        <v>105</v>
      </c>
      <c r="C23" s="16">
        <v>49068</v>
      </c>
      <c r="D23" s="16">
        <v>49068</v>
      </c>
      <c r="E23" s="16">
        <v>49068</v>
      </c>
      <c r="F23" s="16"/>
      <c r="G23" s="16"/>
    </row>
    <row r="24" ht="20.25" customHeight="1" spans="1:7">
      <c r="A24" s="44" t="s">
        <v>106</v>
      </c>
      <c r="B24" s="44"/>
      <c r="C24" s="45">
        <v>914015.11</v>
      </c>
      <c r="D24" s="45">
        <v>627115.11</v>
      </c>
      <c r="E24" s="45">
        <v>571615.11</v>
      </c>
      <c r="F24" s="45">
        <v>55500</v>
      </c>
      <c r="G24" s="45">
        <v>286900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4"/>
      <c r="B1" s="54"/>
      <c r="C1" s="55"/>
      <c r="D1" s="1"/>
      <c r="E1" s="1"/>
      <c r="F1" s="56" t="s">
        <v>124</v>
      </c>
    </row>
    <row r="2" ht="41.25" customHeight="1" spans="1:6">
      <c r="A2" s="57" t="s">
        <v>125</v>
      </c>
      <c r="B2" s="57"/>
      <c r="C2" s="57"/>
      <c r="D2" s="57"/>
      <c r="E2" s="57"/>
      <c r="F2" s="57"/>
    </row>
    <row r="3" ht="18.75" customHeight="1" spans="1:6">
      <c r="A3" s="4" t="str">
        <f>"单位名称："&amp;"华宁县科学技术协会"</f>
        <v>单位名称：华宁县科学技术协会</v>
      </c>
      <c r="B3" s="4"/>
      <c r="C3" s="4"/>
      <c r="D3" s="58"/>
      <c r="E3" s="1"/>
      <c r="F3" s="56" t="s">
        <v>29</v>
      </c>
    </row>
    <row r="4" ht="18.75" customHeight="1" spans="1:6">
      <c r="A4" s="12" t="s">
        <v>126</v>
      </c>
      <c r="B4" s="43" t="s">
        <v>127</v>
      </c>
      <c r="C4" s="43" t="s">
        <v>128</v>
      </c>
      <c r="D4" s="43"/>
      <c r="E4" s="43"/>
      <c r="F4" s="43" t="s">
        <v>129</v>
      </c>
    </row>
    <row r="5" ht="18.75" customHeight="1" spans="1:6">
      <c r="A5" s="12"/>
      <c r="B5" s="43"/>
      <c r="C5" s="43" t="s">
        <v>34</v>
      </c>
      <c r="D5" s="43" t="s">
        <v>130</v>
      </c>
      <c r="E5" s="43" t="s">
        <v>131</v>
      </c>
      <c r="F5" s="43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1800</v>
      </c>
      <c r="B7" s="16"/>
      <c r="C7" s="16"/>
      <c r="D7" s="16"/>
      <c r="E7" s="16"/>
      <c r="F7" s="16">
        <v>1800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workbookViewId="0">
      <selection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132</v>
      </c>
    </row>
    <row r="2" ht="45" customHeight="1" spans="1:23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"单位名称："&amp;"华宁县科学技术协会"</f>
        <v>单位名称：华宁县科学技术协会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1" t="s">
        <v>134</v>
      </c>
      <c r="B4" s="51" t="s">
        <v>135</v>
      </c>
      <c r="C4" s="51" t="s">
        <v>136</v>
      </c>
      <c r="D4" s="51" t="s">
        <v>137</v>
      </c>
      <c r="E4" s="51" t="s">
        <v>138</v>
      </c>
      <c r="F4" s="51" t="s">
        <v>139</v>
      </c>
      <c r="G4" s="51" t="s">
        <v>140</v>
      </c>
      <c r="H4" s="52" t="s">
        <v>32</v>
      </c>
      <c r="I4" s="52" t="s">
        <v>141</v>
      </c>
      <c r="J4" s="51"/>
      <c r="K4" s="51"/>
      <c r="L4" s="51"/>
      <c r="M4" s="51"/>
      <c r="N4" s="51" t="s">
        <v>142</v>
      </c>
      <c r="O4" s="51"/>
      <c r="P4" s="51"/>
      <c r="Q4" s="51" t="s">
        <v>38</v>
      </c>
      <c r="R4" s="51" t="s">
        <v>63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143</v>
      </c>
      <c r="I5" s="52" t="s">
        <v>144</v>
      </c>
      <c r="J5" s="51" t="s">
        <v>36</v>
      </c>
      <c r="K5" s="51" t="s">
        <v>37</v>
      </c>
      <c r="L5" s="51"/>
      <c r="M5" s="51"/>
      <c r="N5" s="51" t="s">
        <v>142</v>
      </c>
      <c r="O5" s="51" t="s">
        <v>36</v>
      </c>
      <c r="P5" s="51" t="s">
        <v>37</v>
      </c>
      <c r="Q5" s="51" t="s">
        <v>38</v>
      </c>
      <c r="R5" s="51" t="s">
        <v>63</v>
      </c>
      <c r="S5" s="51" t="s">
        <v>41</v>
      </c>
      <c r="T5" s="51" t="s">
        <v>42</v>
      </c>
      <c r="U5" s="51" t="s">
        <v>43</v>
      </c>
      <c r="V5" s="51" t="s">
        <v>44</v>
      </c>
      <c r="W5" s="51" t="s">
        <v>45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145</v>
      </c>
      <c r="J6" s="51" t="s">
        <v>146</v>
      </c>
      <c r="K6" s="51" t="s">
        <v>147</v>
      </c>
      <c r="L6" s="51" t="s">
        <v>148</v>
      </c>
      <c r="M6" s="51" t="s">
        <v>149</v>
      </c>
      <c r="N6" s="51" t="s">
        <v>35</v>
      </c>
      <c r="O6" s="51" t="s">
        <v>36</v>
      </c>
      <c r="P6" s="51" t="s">
        <v>37</v>
      </c>
      <c r="Q6" s="51"/>
      <c r="R6" s="51" t="s">
        <v>34</v>
      </c>
      <c r="S6" s="51" t="s">
        <v>41</v>
      </c>
      <c r="T6" s="51" t="s">
        <v>42</v>
      </c>
      <c r="U6" s="51" t="s">
        <v>43</v>
      </c>
      <c r="V6" s="51" t="s">
        <v>44</v>
      </c>
      <c r="W6" s="51" t="s">
        <v>45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46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627115.11</v>
      </c>
      <c r="I9" s="16">
        <v>627115.11</v>
      </c>
      <c r="J9" s="16"/>
      <c r="K9" s="16"/>
      <c r="L9" s="16">
        <v>627115.11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3" t="s">
        <v>56</v>
      </c>
      <c r="B10" s="8" t="s">
        <v>150</v>
      </c>
      <c r="C10" s="9" t="s">
        <v>151</v>
      </c>
      <c r="D10" s="8" t="s">
        <v>76</v>
      </c>
      <c r="E10" s="8" t="s">
        <v>77</v>
      </c>
      <c r="F10" s="8" t="s">
        <v>152</v>
      </c>
      <c r="G10" s="8" t="s">
        <v>153</v>
      </c>
      <c r="H10" s="16">
        <v>142128</v>
      </c>
      <c r="I10" s="16">
        <v>142128</v>
      </c>
      <c r="J10" s="16"/>
      <c r="K10" s="16"/>
      <c r="L10" s="16">
        <v>142128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3" t="s">
        <v>56</v>
      </c>
      <c r="B11" s="8" t="s">
        <v>150</v>
      </c>
      <c r="C11" s="9" t="s">
        <v>151</v>
      </c>
      <c r="D11" s="8" t="s">
        <v>76</v>
      </c>
      <c r="E11" s="8" t="s">
        <v>77</v>
      </c>
      <c r="F11" s="8" t="s">
        <v>154</v>
      </c>
      <c r="G11" s="8" t="s">
        <v>155</v>
      </c>
      <c r="H11" s="16">
        <v>181488</v>
      </c>
      <c r="I11" s="16">
        <v>181488</v>
      </c>
      <c r="J11" s="16"/>
      <c r="K11" s="16"/>
      <c r="L11" s="16">
        <v>181488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3" t="s">
        <v>56</v>
      </c>
      <c r="B12" s="8" t="s">
        <v>150</v>
      </c>
      <c r="C12" s="9" t="s">
        <v>151</v>
      </c>
      <c r="D12" s="8" t="s">
        <v>76</v>
      </c>
      <c r="E12" s="8" t="s">
        <v>77</v>
      </c>
      <c r="F12" s="8" t="s">
        <v>156</v>
      </c>
      <c r="G12" s="8" t="s">
        <v>157</v>
      </c>
      <c r="H12" s="16">
        <v>11844</v>
      </c>
      <c r="I12" s="16">
        <v>11844</v>
      </c>
      <c r="J12" s="16"/>
      <c r="K12" s="16"/>
      <c r="L12" s="16">
        <v>11844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3" t="s">
        <v>56</v>
      </c>
      <c r="B13" s="8" t="s">
        <v>158</v>
      </c>
      <c r="C13" s="9" t="s">
        <v>159</v>
      </c>
      <c r="D13" s="8" t="s">
        <v>88</v>
      </c>
      <c r="E13" s="8" t="s">
        <v>89</v>
      </c>
      <c r="F13" s="8" t="s">
        <v>160</v>
      </c>
      <c r="G13" s="8" t="s">
        <v>161</v>
      </c>
      <c r="H13" s="16">
        <v>53466.24</v>
      </c>
      <c r="I13" s="16">
        <v>53466.24</v>
      </c>
      <c r="J13" s="16"/>
      <c r="K13" s="16"/>
      <c r="L13" s="16">
        <v>53466.24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3" t="s">
        <v>56</v>
      </c>
      <c r="B14" s="8" t="s">
        <v>158</v>
      </c>
      <c r="C14" s="9" t="s">
        <v>159</v>
      </c>
      <c r="D14" s="8" t="s">
        <v>94</v>
      </c>
      <c r="E14" s="8" t="s">
        <v>95</v>
      </c>
      <c r="F14" s="8" t="s">
        <v>162</v>
      </c>
      <c r="G14" s="8" t="s">
        <v>163</v>
      </c>
      <c r="H14" s="16">
        <v>27735.61</v>
      </c>
      <c r="I14" s="16">
        <v>27735.61</v>
      </c>
      <c r="J14" s="16"/>
      <c r="K14" s="16"/>
      <c r="L14" s="16">
        <v>27735.61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3" t="s">
        <v>56</v>
      </c>
      <c r="B15" s="8" t="s">
        <v>158</v>
      </c>
      <c r="C15" s="9" t="s">
        <v>159</v>
      </c>
      <c r="D15" s="8" t="s">
        <v>96</v>
      </c>
      <c r="E15" s="8" t="s">
        <v>97</v>
      </c>
      <c r="F15" s="8" t="s">
        <v>164</v>
      </c>
      <c r="G15" s="8" t="s">
        <v>165</v>
      </c>
      <c r="H15" s="16">
        <v>23804.02</v>
      </c>
      <c r="I15" s="16">
        <v>23804.02</v>
      </c>
      <c r="J15" s="16"/>
      <c r="K15" s="16"/>
      <c r="L15" s="16">
        <v>23804.02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3" t="s">
        <v>56</v>
      </c>
      <c r="B16" s="8" t="s">
        <v>158</v>
      </c>
      <c r="C16" s="9" t="s">
        <v>159</v>
      </c>
      <c r="D16" s="8" t="s">
        <v>98</v>
      </c>
      <c r="E16" s="8" t="s">
        <v>99</v>
      </c>
      <c r="F16" s="8" t="s">
        <v>166</v>
      </c>
      <c r="G16" s="8" t="s">
        <v>167</v>
      </c>
      <c r="H16" s="16">
        <v>2118</v>
      </c>
      <c r="I16" s="16">
        <v>2118</v>
      </c>
      <c r="J16" s="16"/>
      <c r="K16" s="16"/>
      <c r="L16" s="16">
        <v>2118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3" t="s">
        <v>56</v>
      </c>
      <c r="B17" s="8" t="s">
        <v>158</v>
      </c>
      <c r="C17" s="9" t="s">
        <v>159</v>
      </c>
      <c r="D17" s="8" t="s">
        <v>98</v>
      </c>
      <c r="E17" s="8" t="s">
        <v>99</v>
      </c>
      <c r="F17" s="8" t="s">
        <v>166</v>
      </c>
      <c r="G17" s="8" t="s">
        <v>167</v>
      </c>
      <c r="H17" s="16">
        <v>1303.24</v>
      </c>
      <c r="I17" s="16">
        <v>1303.24</v>
      </c>
      <c r="J17" s="16"/>
      <c r="K17" s="16"/>
      <c r="L17" s="16">
        <v>1303.24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3" t="s">
        <v>56</v>
      </c>
      <c r="B18" s="8" t="s">
        <v>168</v>
      </c>
      <c r="C18" s="9" t="s">
        <v>105</v>
      </c>
      <c r="D18" s="8" t="s">
        <v>104</v>
      </c>
      <c r="E18" s="8" t="s">
        <v>105</v>
      </c>
      <c r="F18" s="8" t="s">
        <v>169</v>
      </c>
      <c r="G18" s="8" t="s">
        <v>105</v>
      </c>
      <c r="H18" s="16">
        <v>49068</v>
      </c>
      <c r="I18" s="16">
        <v>49068</v>
      </c>
      <c r="J18" s="16"/>
      <c r="K18" s="16"/>
      <c r="L18" s="16">
        <v>49068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3" t="s">
        <v>56</v>
      </c>
      <c r="B19" s="8" t="s">
        <v>170</v>
      </c>
      <c r="C19" s="9" t="s">
        <v>171</v>
      </c>
      <c r="D19" s="8" t="s">
        <v>86</v>
      </c>
      <c r="E19" s="8" t="s">
        <v>87</v>
      </c>
      <c r="F19" s="8" t="s">
        <v>172</v>
      </c>
      <c r="G19" s="8" t="s">
        <v>173</v>
      </c>
      <c r="H19" s="16">
        <v>43200</v>
      </c>
      <c r="I19" s="16">
        <v>43200</v>
      </c>
      <c r="J19" s="16"/>
      <c r="K19" s="16"/>
      <c r="L19" s="16">
        <v>43200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3" t="s">
        <v>56</v>
      </c>
      <c r="B20" s="8" t="s">
        <v>174</v>
      </c>
      <c r="C20" s="9" t="s">
        <v>175</v>
      </c>
      <c r="D20" s="8" t="s">
        <v>76</v>
      </c>
      <c r="E20" s="8" t="s">
        <v>77</v>
      </c>
      <c r="F20" s="8" t="s">
        <v>156</v>
      </c>
      <c r="G20" s="8" t="s">
        <v>157</v>
      </c>
      <c r="H20" s="16">
        <v>35460</v>
      </c>
      <c r="I20" s="16">
        <v>35460</v>
      </c>
      <c r="J20" s="16"/>
      <c r="K20" s="16"/>
      <c r="L20" s="16">
        <v>35460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3" t="s">
        <v>56</v>
      </c>
      <c r="B21" s="8" t="s">
        <v>176</v>
      </c>
      <c r="C21" s="9" t="s">
        <v>129</v>
      </c>
      <c r="D21" s="8" t="s">
        <v>76</v>
      </c>
      <c r="E21" s="8" t="s">
        <v>77</v>
      </c>
      <c r="F21" s="8" t="s">
        <v>177</v>
      </c>
      <c r="G21" s="8" t="s">
        <v>129</v>
      </c>
      <c r="H21" s="16">
        <v>1800</v>
      </c>
      <c r="I21" s="16">
        <v>1800</v>
      </c>
      <c r="J21" s="16"/>
      <c r="K21" s="16"/>
      <c r="L21" s="16">
        <v>1800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3" t="s">
        <v>56</v>
      </c>
      <c r="B22" s="8" t="s">
        <v>178</v>
      </c>
      <c r="C22" s="9" t="s">
        <v>179</v>
      </c>
      <c r="D22" s="8" t="s">
        <v>76</v>
      </c>
      <c r="E22" s="8" t="s">
        <v>77</v>
      </c>
      <c r="F22" s="8" t="s">
        <v>180</v>
      </c>
      <c r="G22" s="8" t="s">
        <v>181</v>
      </c>
      <c r="H22" s="16">
        <v>27000</v>
      </c>
      <c r="I22" s="16">
        <v>27000</v>
      </c>
      <c r="J22" s="16"/>
      <c r="K22" s="16"/>
      <c r="L22" s="16">
        <v>27000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3" t="s">
        <v>56</v>
      </c>
      <c r="B23" s="8" t="s">
        <v>182</v>
      </c>
      <c r="C23" s="9" t="s">
        <v>183</v>
      </c>
      <c r="D23" s="8" t="s">
        <v>76</v>
      </c>
      <c r="E23" s="8" t="s">
        <v>77</v>
      </c>
      <c r="F23" s="8" t="s">
        <v>184</v>
      </c>
      <c r="G23" s="8" t="s">
        <v>183</v>
      </c>
      <c r="H23" s="16">
        <v>3000</v>
      </c>
      <c r="I23" s="16">
        <v>3000</v>
      </c>
      <c r="J23" s="16"/>
      <c r="K23" s="16"/>
      <c r="L23" s="16">
        <v>3000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3" t="s">
        <v>56</v>
      </c>
      <c r="B24" s="8" t="s">
        <v>185</v>
      </c>
      <c r="C24" s="9" t="s">
        <v>186</v>
      </c>
      <c r="D24" s="8" t="s">
        <v>76</v>
      </c>
      <c r="E24" s="8" t="s">
        <v>77</v>
      </c>
      <c r="F24" s="8" t="s">
        <v>187</v>
      </c>
      <c r="G24" s="8" t="s">
        <v>188</v>
      </c>
      <c r="H24" s="16">
        <v>13200</v>
      </c>
      <c r="I24" s="16">
        <v>13200</v>
      </c>
      <c r="J24" s="16"/>
      <c r="K24" s="16"/>
      <c r="L24" s="16">
        <v>13200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3" t="s">
        <v>56</v>
      </c>
      <c r="B25" s="8" t="s">
        <v>189</v>
      </c>
      <c r="C25" s="9" t="s">
        <v>188</v>
      </c>
      <c r="D25" s="8" t="s">
        <v>76</v>
      </c>
      <c r="E25" s="8" t="s">
        <v>77</v>
      </c>
      <c r="F25" s="8" t="s">
        <v>187</v>
      </c>
      <c r="G25" s="8" t="s">
        <v>188</v>
      </c>
      <c r="H25" s="16">
        <v>6000</v>
      </c>
      <c r="I25" s="16">
        <v>6000</v>
      </c>
      <c r="J25" s="16"/>
      <c r="K25" s="16"/>
      <c r="L25" s="16">
        <v>6000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3" t="s">
        <v>56</v>
      </c>
      <c r="B26" s="8" t="s">
        <v>190</v>
      </c>
      <c r="C26" s="9" t="s">
        <v>191</v>
      </c>
      <c r="D26" s="8" t="s">
        <v>76</v>
      </c>
      <c r="E26" s="8" t="s">
        <v>77</v>
      </c>
      <c r="F26" s="8" t="s">
        <v>192</v>
      </c>
      <c r="G26" s="8" t="s">
        <v>191</v>
      </c>
      <c r="H26" s="16">
        <v>3000</v>
      </c>
      <c r="I26" s="16">
        <v>3000</v>
      </c>
      <c r="J26" s="16"/>
      <c r="K26" s="16"/>
      <c r="L26" s="16">
        <v>3000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3" t="s">
        <v>56</v>
      </c>
      <c r="B27" s="8" t="s">
        <v>193</v>
      </c>
      <c r="C27" s="9" t="s">
        <v>194</v>
      </c>
      <c r="D27" s="8" t="s">
        <v>76</v>
      </c>
      <c r="E27" s="8" t="s">
        <v>77</v>
      </c>
      <c r="F27" s="8" t="s">
        <v>195</v>
      </c>
      <c r="G27" s="8" t="s">
        <v>196</v>
      </c>
      <c r="H27" s="16">
        <v>1500</v>
      </c>
      <c r="I27" s="16">
        <v>1500</v>
      </c>
      <c r="J27" s="16"/>
      <c r="K27" s="16"/>
      <c r="L27" s="16">
        <v>1500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11" t="s">
        <v>32</v>
      </c>
      <c r="B28" s="11"/>
      <c r="C28" s="11"/>
      <c r="D28" s="11"/>
      <c r="E28" s="11"/>
      <c r="F28" s="11"/>
      <c r="G28" s="11"/>
      <c r="H28" s="16">
        <v>627115.11</v>
      </c>
      <c r="I28" s="16">
        <v>627115.11</v>
      </c>
      <c r="J28" s="16"/>
      <c r="K28" s="16"/>
      <c r="L28" s="16">
        <v>627115.11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</sheetData>
  <mergeCells count="30">
    <mergeCell ref="A2:W2"/>
    <mergeCell ref="A3:G3"/>
    <mergeCell ref="I4:W4"/>
    <mergeCell ref="I5:M5"/>
    <mergeCell ref="N5:P5"/>
    <mergeCell ref="R5:W5"/>
    <mergeCell ref="A28:G28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topLeftCell="E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197</v>
      </c>
    </row>
    <row r="2" ht="45" customHeight="1" spans="1:23">
      <c r="A2" s="3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"单位名称："&amp;"华宁县科学技术协会"</f>
        <v>单位名称：华宁县科学技术协会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199</v>
      </c>
      <c r="B4" s="12" t="s">
        <v>135</v>
      </c>
      <c r="C4" s="12" t="s">
        <v>136</v>
      </c>
      <c r="D4" s="12" t="s">
        <v>200</v>
      </c>
      <c r="E4" s="12" t="s">
        <v>137</v>
      </c>
      <c r="F4" s="12" t="s">
        <v>138</v>
      </c>
      <c r="G4" s="12" t="s">
        <v>201</v>
      </c>
      <c r="H4" s="12" t="s">
        <v>140</v>
      </c>
      <c r="I4" s="43" t="s">
        <v>32</v>
      </c>
      <c r="J4" s="43" t="s">
        <v>202</v>
      </c>
      <c r="K4" s="12"/>
      <c r="L4" s="12"/>
      <c r="M4" s="12"/>
      <c r="N4" s="12" t="s">
        <v>142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143</v>
      </c>
      <c r="J5" s="43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34</v>
      </c>
      <c r="K7" s="12" t="s">
        <v>203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204</v>
      </c>
      <c r="D9" s="8"/>
      <c r="E9" s="8"/>
      <c r="F9" s="8"/>
      <c r="G9" s="8"/>
      <c r="H9" s="8"/>
      <c r="I9" s="10">
        <v>286900</v>
      </c>
      <c r="J9" s="10">
        <v>286900</v>
      </c>
      <c r="K9" s="10">
        <v>286900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205</v>
      </c>
      <c r="B10" s="8" t="s">
        <v>206</v>
      </c>
      <c r="C10" s="9" t="s">
        <v>204</v>
      </c>
      <c r="D10" s="8" t="s">
        <v>56</v>
      </c>
      <c r="E10" s="8" t="s">
        <v>76</v>
      </c>
      <c r="F10" s="8" t="s">
        <v>77</v>
      </c>
      <c r="G10" s="8" t="s">
        <v>207</v>
      </c>
      <c r="H10" s="8" t="s">
        <v>208</v>
      </c>
      <c r="I10" s="10">
        <v>20000</v>
      </c>
      <c r="J10" s="10">
        <v>20000</v>
      </c>
      <c r="K10" s="10">
        <v>20000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205</v>
      </c>
      <c r="B11" s="8" t="s">
        <v>206</v>
      </c>
      <c r="C11" s="9" t="s">
        <v>204</v>
      </c>
      <c r="D11" s="8" t="s">
        <v>56</v>
      </c>
      <c r="E11" s="8" t="s">
        <v>78</v>
      </c>
      <c r="F11" s="8" t="s">
        <v>79</v>
      </c>
      <c r="G11" s="8" t="s">
        <v>207</v>
      </c>
      <c r="H11" s="8" t="s">
        <v>208</v>
      </c>
      <c r="I11" s="10">
        <v>81900</v>
      </c>
      <c r="J11" s="10">
        <v>81900</v>
      </c>
      <c r="K11" s="10">
        <v>81900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205</v>
      </c>
      <c r="B12" s="8" t="s">
        <v>206</v>
      </c>
      <c r="C12" s="9" t="s">
        <v>204</v>
      </c>
      <c r="D12" s="8" t="s">
        <v>56</v>
      </c>
      <c r="E12" s="8" t="s">
        <v>78</v>
      </c>
      <c r="F12" s="8" t="s">
        <v>79</v>
      </c>
      <c r="G12" s="8" t="s">
        <v>207</v>
      </c>
      <c r="H12" s="8" t="s">
        <v>208</v>
      </c>
      <c r="I12" s="10">
        <v>55000</v>
      </c>
      <c r="J12" s="10">
        <v>55000</v>
      </c>
      <c r="K12" s="10">
        <v>55000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205</v>
      </c>
      <c r="B13" s="8" t="s">
        <v>206</v>
      </c>
      <c r="C13" s="9" t="s">
        <v>204</v>
      </c>
      <c r="D13" s="8" t="s">
        <v>56</v>
      </c>
      <c r="E13" s="8" t="s">
        <v>78</v>
      </c>
      <c r="F13" s="8" t="s">
        <v>79</v>
      </c>
      <c r="G13" s="8" t="s">
        <v>207</v>
      </c>
      <c r="H13" s="8" t="s">
        <v>208</v>
      </c>
      <c r="I13" s="10">
        <v>20000</v>
      </c>
      <c r="J13" s="10">
        <v>20000</v>
      </c>
      <c r="K13" s="10">
        <v>20000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205</v>
      </c>
      <c r="B14" s="8" t="s">
        <v>206</v>
      </c>
      <c r="C14" s="9" t="s">
        <v>204</v>
      </c>
      <c r="D14" s="8" t="s">
        <v>56</v>
      </c>
      <c r="E14" s="8" t="s">
        <v>78</v>
      </c>
      <c r="F14" s="8" t="s">
        <v>79</v>
      </c>
      <c r="G14" s="8" t="s">
        <v>207</v>
      </c>
      <c r="H14" s="8" t="s">
        <v>208</v>
      </c>
      <c r="I14" s="10">
        <v>30000</v>
      </c>
      <c r="J14" s="10">
        <v>30000</v>
      </c>
      <c r="K14" s="10">
        <v>30000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205</v>
      </c>
      <c r="B15" s="8" t="s">
        <v>206</v>
      </c>
      <c r="C15" s="9" t="s">
        <v>204</v>
      </c>
      <c r="D15" s="8" t="s">
        <v>56</v>
      </c>
      <c r="E15" s="8" t="s">
        <v>78</v>
      </c>
      <c r="F15" s="8" t="s">
        <v>79</v>
      </c>
      <c r="G15" s="8" t="s">
        <v>192</v>
      </c>
      <c r="H15" s="8" t="s">
        <v>191</v>
      </c>
      <c r="I15" s="10">
        <v>50000</v>
      </c>
      <c r="J15" s="10">
        <v>50000</v>
      </c>
      <c r="K15" s="10">
        <v>50000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205</v>
      </c>
      <c r="B16" s="8" t="s">
        <v>206</v>
      </c>
      <c r="C16" s="9" t="s">
        <v>204</v>
      </c>
      <c r="D16" s="8" t="s">
        <v>56</v>
      </c>
      <c r="E16" s="8" t="s">
        <v>80</v>
      </c>
      <c r="F16" s="8" t="s">
        <v>81</v>
      </c>
      <c r="G16" s="8" t="s">
        <v>207</v>
      </c>
      <c r="H16" s="8" t="s">
        <v>208</v>
      </c>
      <c r="I16" s="10">
        <v>30000</v>
      </c>
      <c r="J16" s="10">
        <v>30000</v>
      </c>
      <c r="K16" s="10">
        <v>30000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11" t="s">
        <v>32</v>
      </c>
      <c r="B17" s="11"/>
      <c r="C17" s="11"/>
      <c r="D17" s="11"/>
      <c r="E17" s="11"/>
      <c r="F17" s="11"/>
      <c r="G17" s="11"/>
      <c r="H17" s="11"/>
      <c r="I17" s="10">
        <v>286900</v>
      </c>
      <c r="J17" s="10">
        <v>286900</v>
      </c>
      <c r="K17" s="10">
        <v>286900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8"/>
  <sheetViews>
    <sheetView showZeros="0" workbookViewId="0">
      <selection activeCell="B26" sqref="B2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209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210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"单位名称："&amp;"华宁县科学技术协会"</f>
        <v>单位名称：华宁县科学技术协会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211</v>
      </c>
      <c r="B4" s="29" t="s">
        <v>212</v>
      </c>
      <c r="C4" s="29" t="s">
        <v>213</v>
      </c>
      <c r="D4" s="29" t="s">
        <v>214</v>
      </c>
      <c r="E4" s="29" t="s">
        <v>215</v>
      </c>
      <c r="F4" s="29" t="s">
        <v>216</v>
      </c>
      <c r="G4" s="29" t="s">
        <v>217</v>
      </c>
      <c r="H4" s="29" t="s">
        <v>218</v>
      </c>
      <c r="I4" s="29" t="s">
        <v>219</v>
      </c>
      <c r="J4" s="29" t="s">
        <v>220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 t="s">
        <v>56</v>
      </c>
      <c r="B7" s="22"/>
      <c r="C7" s="22"/>
      <c r="E7" s="35"/>
      <c r="F7" s="35"/>
      <c r="G7" s="35"/>
      <c r="H7" s="35"/>
      <c r="I7" s="35"/>
      <c r="J7" s="35"/>
    </row>
    <row r="8" ht="20.25" customHeight="1" spans="1:10">
      <c r="A8" s="46" t="s">
        <v>204</v>
      </c>
      <c r="B8" s="22" t="s">
        <v>221</v>
      </c>
      <c r="C8" s="23"/>
      <c r="D8" s="23"/>
      <c r="E8" s="35"/>
      <c r="F8" s="35"/>
      <c r="G8" s="35"/>
      <c r="H8" s="35"/>
      <c r="I8" s="35"/>
      <c r="J8" s="35"/>
    </row>
    <row r="9" ht="20.25" customHeight="1" spans="1:10">
      <c r="A9" s="22"/>
      <c r="B9" s="22"/>
      <c r="C9" s="22" t="s">
        <v>222</v>
      </c>
      <c r="D9" s="47" t="s">
        <v>223</v>
      </c>
      <c r="E9" s="48" t="s">
        <v>224</v>
      </c>
      <c r="F9" s="36" t="s">
        <v>225</v>
      </c>
      <c r="G9" s="23" t="s">
        <v>226</v>
      </c>
      <c r="H9" s="36" t="s">
        <v>227</v>
      </c>
      <c r="I9" s="36" t="s">
        <v>228</v>
      </c>
      <c r="J9" s="48" t="s">
        <v>229</v>
      </c>
    </row>
    <row r="10" ht="20.25" customHeight="1" spans="1:10">
      <c r="A10" s="22"/>
      <c r="B10" s="22"/>
      <c r="C10" s="22" t="s">
        <v>222</v>
      </c>
      <c r="D10" s="47" t="s">
        <v>223</v>
      </c>
      <c r="E10" s="48" t="s">
        <v>230</v>
      </c>
      <c r="F10" s="36" t="s">
        <v>225</v>
      </c>
      <c r="G10" s="23" t="s">
        <v>231</v>
      </c>
      <c r="H10" s="36" t="s">
        <v>227</v>
      </c>
      <c r="I10" s="36" t="s">
        <v>228</v>
      </c>
      <c r="J10" s="48" t="s">
        <v>232</v>
      </c>
    </row>
    <row r="11" ht="20.25" customHeight="1" spans="1:10">
      <c r="A11" s="22"/>
      <c r="B11" s="22"/>
      <c r="C11" s="22" t="s">
        <v>222</v>
      </c>
      <c r="D11" s="47" t="s">
        <v>223</v>
      </c>
      <c r="E11" s="48" t="s">
        <v>233</v>
      </c>
      <c r="F11" s="36" t="s">
        <v>225</v>
      </c>
      <c r="G11" s="23" t="s">
        <v>234</v>
      </c>
      <c r="H11" s="36" t="s">
        <v>235</v>
      </c>
      <c r="I11" s="36" t="s">
        <v>228</v>
      </c>
      <c r="J11" s="48" t="s">
        <v>236</v>
      </c>
    </row>
    <row r="12" ht="20.25" customHeight="1" spans="1:10">
      <c r="A12" s="22"/>
      <c r="B12" s="22"/>
      <c r="C12" s="22" t="s">
        <v>222</v>
      </c>
      <c r="D12" s="47" t="s">
        <v>223</v>
      </c>
      <c r="E12" s="48" t="s">
        <v>237</v>
      </c>
      <c r="F12" s="36" t="s">
        <v>225</v>
      </c>
      <c r="G12" s="23" t="s">
        <v>238</v>
      </c>
      <c r="H12" s="36" t="s">
        <v>239</v>
      </c>
      <c r="I12" s="36" t="s">
        <v>228</v>
      </c>
      <c r="J12" s="48" t="s">
        <v>240</v>
      </c>
    </row>
    <row r="13" ht="20.25" customHeight="1" spans="1:10">
      <c r="A13" s="22"/>
      <c r="B13" s="22"/>
      <c r="C13" s="22" t="s">
        <v>222</v>
      </c>
      <c r="D13" s="47" t="s">
        <v>241</v>
      </c>
      <c r="E13" s="48" t="s">
        <v>242</v>
      </c>
      <c r="F13" s="36" t="s">
        <v>225</v>
      </c>
      <c r="G13" s="23" t="s">
        <v>243</v>
      </c>
      <c r="H13" s="36" t="s">
        <v>244</v>
      </c>
      <c r="I13" s="36" t="s">
        <v>228</v>
      </c>
      <c r="J13" s="48" t="s">
        <v>245</v>
      </c>
    </row>
    <row r="14" ht="20.25" customHeight="1" spans="1:10">
      <c r="A14" s="22"/>
      <c r="B14" s="22"/>
      <c r="C14" s="22" t="s">
        <v>222</v>
      </c>
      <c r="D14" s="47" t="s">
        <v>241</v>
      </c>
      <c r="E14" s="48" t="s">
        <v>246</v>
      </c>
      <c r="F14" s="36" t="s">
        <v>225</v>
      </c>
      <c r="G14" s="23" t="s">
        <v>247</v>
      </c>
      <c r="H14" s="36" t="s">
        <v>248</v>
      </c>
      <c r="I14" s="36" t="s">
        <v>228</v>
      </c>
      <c r="J14" s="48" t="s">
        <v>249</v>
      </c>
    </row>
    <row r="15" ht="20.25" customHeight="1" spans="1:10">
      <c r="A15" s="22"/>
      <c r="B15" s="22"/>
      <c r="C15" s="22" t="s">
        <v>250</v>
      </c>
      <c r="D15" s="47" t="s">
        <v>251</v>
      </c>
      <c r="E15" s="48" t="s">
        <v>252</v>
      </c>
      <c r="F15" s="36" t="s">
        <v>225</v>
      </c>
      <c r="G15" s="23" t="s">
        <v>243</v>
      </c>
      <c r="H15" s="36" t="s">
        <v>244</v>
      </c>
      <c r="I15" s="36" t="s">
        <v>228</v>
      </c>
      <c r="J15" s="48" t="s">
        <v>253</v>
      </c>
    </row>
    <row r="16" ht="20.25" customHeight="1" spans="1:10">
      <c r="A16" s="22"/>
      <c r="B16" s="22"/>
      <c r="C16" s="22" t="s">
        <v>250</v>
      </c>
      <c r="D16" s="47" t="s">
        <v>251</v>
      </c>
      <c r="E16" s="48" t="s">
        <v>254</v>
      </c>
      <c r="F16" s="36" t="s">
        <v>225</v>
      </c>
      <c r="G16" s="23" t="s">
        <v>255</v>
      </c>
      <c r="H16" s="36" t="s">
        <v>244</v>
      </c>
      <c r="I16" s="36" t="s">
        <v>228</v>
      </c>
      <c r="J16" s="48" t="s">
        <v>256</v>
      </c>
    </row>
    <row r="17" ht="20.25" customHeight="1" spans="1:10">
      <c r="A17" s="22"/>
      <c r="B17" s="22"/>
      <c r="C17" s="22" t="s">
        <v>257</v>
      </c>
      <c r="D17" s="47" t="s">
        <v>258</v>
      </c>
      <c r="E17" s="48" t="s">
        <v>259</v>
      </c>
      <c r="F17" s="36" t="s">
        <v>225</v>
      </c>
      <c r="G17" s="23" t="s">
        <v>243</v>
      </c>
      <c r="H17" s="36" t="s">
        <v>244</v>
      </c>
      <c r="I17" s="36" t="s">
        <v>228</v>
      </c>
      <c r="J17" s="48" t="s">
        <v>260</v>
      </c>
    </row>
    <row r="18" ht="20.25" customHeight="1" spans="1:10">
      <c r="A18" s="22"/>
      <c r="B18" s="22"/>
      <c r="C18" s="22" t="s">
        <v>257</v>
      </c>
      <c r="D18" s="47" t="s">
        <v>258</v>
      </c>
      <c r="E18" s="48" t="s">
        <v>261</v>
      </c>
      <c r="F18" s="36" t="s">
        <v>225</v>
      </c>
      <c r="G18" s="23" t="s">
        <v>262</v>
      </c>
      <c r="H18" s="36" t="s">
        <v>244</v>
      </c>
      <c r="I18" s="36" t="s">
        <v>228</v>
      </c>
      <c r="J18" s="48" t="s">
        <v>263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C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264</v>
      </c>
    </row>
    <row r="2" ht="37.5" customHeight="1" spans="1:6">
      <c r="A2" s="3" t="s">
        <v>265</v>
      </c>
      <c r="B2" s="3"/>
      <c r="C2" s="3"/>
      <c r="D2" s="3"/>
      <c r="E2" s="3"/>
      <c r="F2" s="3"/>
    </row>
    <row r="3" ht="18.75" customHeight="1" spans="1:6">
      <c r="A3" s="40" t="str">
        <f>"单位名称："&amp;"华宁县科学技术协会"</f>
        <v>单位名称：华宁县科学技术协会</v>
      </c>
      <c r="B3" s="40"/>
      <c r="C3" s="40"/>
      <c r="D3" s="41"/>
      <c r="E3" s="41"/>
      <c r="F3" s="42" t="s">
        <v>29</v>
      </c>
    </row>
    <row r="4" ht="18.75" customHeight="1" spans="1:6">
      <c r="A4" s="12" t="s">
        <v>134</v>
      </c>
      <c r="B4" s="12" t="s">
        <v>60</v>
      </c>
      <c r="C4" s="12" t="s">
        <v>61</v>
      </c>
      <c r="D4" s="43" t="s">
        <v>266</v>
      </c>
      <c r="E4" s="43"/>
      <c r="F4" s="43"/>
    </row>
    <row r="5" ht="18.75" customHeight="1" spans="1:6">
      <c r="A5" s="12" t="s">
        <v>60</v>
      </c>
      <c r="B5" s="12" t="s">
        <v>60</v>
      </c>
      <c r="C5" s="12" t="s">
        <v>61</v>
      </c>
      <c r="D5" s="43" t="s">
        <v>34</v>
      </c>
      <c r="E5" s="43" t="s">
        <v>64</v>
      </c>
      <c r="F5" s="43" t="s">
        <v>65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106</v>
      </c>
      <c r="B8" s="44"/>
      <c r="C8" s="44"/>
      <c r="D8" s="45"/>
      <c r="E8" s="45"/>
      <c r="F8" s="45"/>
    </row>
    <row r="9" customHeight="1" spans="1:1">
      <c r="A9" t="s">
        <v>267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B18" sqref="B1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9" t="s">
        <v>268</v>
      </c>
    </row>
    <row r="2" ht="45" customHeight="1" spans="1:17">
      <c r="A2" s="28" t="s">
        <v>269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"单位名称："&amp;"华宁县科学技术协会"</f>
        <v>单位名称：华宁县科学技术协会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270</v>
      </c>
      <c r="B4" s="21" t="s">
        <v>271</v>
      </c>
      <c r="C4" s="21" t="s">
        <v>272</v>
      </c>
      <c r="D4" s="21" t="s">
        <v>273</v>
      </c>
      <c r="E4" s="21" t="s">
        <v>274</v>
      </c>
      <c r="F4" s="21" t="s">
        <v>275</v>
      </c>
      <c r="G4" s="21" t="s">
        <v>141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276</v>
      </c>
      <c r="B5" s="21" t="s">
        <v>271</v>
      </c>
      <c r="C5" s="21" t="s">
        <v>272</v>
      </c>
      <c r="D5" s="21" t="s">
        <v>273</v>
      </c>
      <c r="E5" s="21" t="s">
        <v>274</v>
      </c>
      <c r="F5" s="21" t="s">
        <v>275</v>
      </c>
      <c r="G5" s="21" t="s">
        <v>32</v>
      </c>
      <c r="H5" s="21" t="s">
        <v>35</v>
      </c>
      <c r="I5" s="21" t="s">
        <v>277</v>
      </c>
      <c r="J5" s="21" t="s">
        <v>278</v>
      </c>
      <c r="K5" s="21" t="s">
        <v>38</v>
      </c>
      <c r="L5" s="21" t="s">
        <v>279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8" t="s">
        <v>43</v>
      </c>
      <c r="P6" s="38" t="s">
        <v>44</v>
      </c>
      <c r="Q6" s="38" t="s">
        <v>45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4"/>
      <c r="B8" s="22"/>
      <c r="C8" s="22"/>
      <c r="D8" s="35"/>
      <c r="E8" s="35"/>
      <c r="F8" s="35"/>
      <c r="G8" s="35"/>
      <c r="H8" s="35"/>
      <c r="I8" s="35"/>
      <c r="J8" s="31"/>
      <c r="K8" s="31"/>
      <c r="L8" s="35"/>
      <c r="M8" s="35"/>
      <c r="N8" s="35"/>
      <c r="O8" s="35"/>
      <c r="P8" s="35"/>
      <c r="Q8" s="35"/>
    </row>
    <row r="9" ht="20.25" customHeight="1" spans="1:17">
      <c r="A9" s="22"/>
      <c r="B9" s="22"/>
      <c r="C9" s="22"/>
      <c r="D9" s="36"/>
      <c r="E9" s="23"/>
      <c r="F9" s="35"/>
      <c r="G9" s="35"/>
      <c r="H9" s="31"/>
      <c r="I9" s="31"/>
      <c r="J9" s="31"/>
      <c r="K9" s="31"/>
      <c r="L9" s="35"/>
      <c r="M9" s="35"/>
      <c r="N9" s="35"/>
      <c r="O9" s="35"/>
      <c r="P9" s="35"/>
      <c r="Q9" s="35"/>
    </row>
    <row r="10" ht="20.25" customHeight="1" spans="1:17">
      <c r="A10" s="23" t="s">
        <v>32</v>
      </c>
      <c r="B10" s="23"/>
      <c r="C10" s="23"/>
      <c r="D10" s="36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customHeight="1" spans="1:1">
      <c r="A11" t="s">
        <v>280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B18" sqref="B18:B19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281</v>
      </c>
    </row>
    <row r="2" ht="45" customHeight="1" spans="1:14">
      <c r="A2" s="28" t="s">
        <v>282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0.25" customHeight="1" spans="1:14">
      <c r="A3" s="18" t="str">
        <f>"单位名称："&amp;"华宁县科学技术协会"</f>
        <v>单位名称：华宁县科学技术协会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29" t="s">
        <v>270</v>
      </c>
      <c r="B4" s="29" t="s">
        <v>283</v>
      </c>
      <c r="C4" s="29" t="s">
        <v>284</v>
      </c>
      <c r="D4" s="29" t="s">
        <v>141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ht="23.4" customHeight="1" spans="1:14">
      <c r="A5" s="29" t="s">
        <v>276</v>
      </c>
      <c r="B5" s="29"/>
      <c r="C5" s="29" t="s">
        <v>285</v>
      </c>
      <c r="D5" s="29" t="s">
        <v>32</v>
      </c>
      <c r="E5" s="29" t="s">
        <v>35</v>
      </c>
      <c r="F5" s="29" t="s">
        <v>277</v>
      </c>
      <c r="G5" s="29" t="s">
        <v>278</v>
      </c>
      <c r="H5" s="29" t="s">
        <v>38</v>
      </c>
      <c r="I5" s="29" t="s">
        <v>279</v>
      </c>
      <c r="J5" s="29"/>
      <c r="K5" s="29"/>
      <c r="L5" s="29"/>
      <c r="M5" s="29"/>
      <c r="N5" s="29"/>
    </row>
    <row r="6" ht="28.65" customHeight="1" spans="1:14">
      <c r="A6" s="29"/>
      <c r="B6" s="29"/>
      <c r="C6" s="29"/>
      <c r="D6" s="29"/>
      <c r="E6" s="29" t="s">
        <v>34</v>
      </c>
      <c r="F6" s="29"/>
      <c r="G6" s="29"/>
      <c r="H6" s="29"/>
      <c r="I6" s="29" t="s">
        <v>34</v>
      </c>
      <c r="J6" s="29" t="s">
        <v>41</v>
      </c>
      <c r="K6" s="29" t="s">
        <v>42</v>
      </c>
      <c r="L6" s="32" t="s">
        <v>43</v>
      </c>
      <c r="M6" s="32" t="s">
        <v>44</v>
      </c>
      <c r="N6" s="32" t="s">
        <v>45</v>
      </c>
    </row>
    <row r="7" ht="20.25" customHeight="1" spans="1:14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</row>
    <row r="8" ht="20.25" customHeight="1" spans="1:14">
      <c r="A8" s="22"/>
      <c r="B8" s="22"/>
      <c r="C8" s="2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22"/>
      <c r="B9" s="22"/>
      <c r="C9" s="2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ht="20.25" customHeight="1" spans="1:14">
      <c r="A10" s="23" t="s">
        <v>32</v>
      </c>
      <c r="B10" s="23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customHeight="1" spans="1:1">
      <c r="A11" t="s">
        <v>286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C22" sqref="C22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ht="24.15" customHeight="1" spans="1:9">
      <c r="A1" s="18"/>
      <c r="B1" s="18"/>
      <c r="C1" s="18"/>
      <c r="D1" s="18"/>
      <c r="E1" s="18"/>
      <c r="F1" s="18"/>
      <c r="G1" s="18"/>
      <c r="H1" s="18"/>
      <c r="I1" s="19" t="s">
        <v>287</v>
      </c>
    </row>
    <row r="2" ht="45.15" customHeight="1" spans="1:9">
      <c r="A2" s="24" t="s">
        <v>288</v>
      </c>
      <c r="B2" s="24"/>
      <c r="C2" s="24"/>
      <c r="D2" s="24"/>
      <c r="E2" s="24"/>
      <c r="F2" s="24"/>
      <c r="G2" s="24"/>
      <c r="H2" s="24"/>
      <c r="I2" s="24"/>
    </row>
    <row r="3" ht="18.75" customHeight="1" spans="1:9">
      <c r="A3" s="18" t="str">
        <f>"单位名称："&amp;"华宁县科学技术协会"</f>
        <v>单位名称：华宁县科学技术协会</v>
      </c>
      <c r="B3" s="18"/>
      <c r="C3" s="18"/>
      <c r="D3" s="18"/>
      <c r="E3" s="18"/>
      <c r="F3" s="18"/>
      <c r="G3" s="18"/>
      <c r="H3" s="18"/>
      <c r="I3" s="19" t="s">
        <v>29</v>
      </c>
    </row>
    <row r="4" ht="22.5" customHeight="1" spans="1:9">
      <c r="A4" s="27" t="s">
        <v>289</v>
      </c>
      <c r="B4" s="27" t="s">
        <v>141</v>
      </c>
      <c r="C4" s="27"/>
      <c r="D4" s="27"/>
      <c r="E4" s="27" t="s">
        <v>290</v>
      </c>
      <c r="F4" s="27"/>
      <c r="G4" s="27"/>
      <c r="H4" s="27"/>
      <c r="I4" s="27"/>
    </row>
    <row r="5" ht="22.5" customHeight="1" spans="1:9">
      <c r="A5" s="27"/>
      <c r="B5" s="27" t="s">
        <v>32</v>
      </c>
      <c r="C5" s="27" t="s">
        <v>35</v>
      </c>
      <c r="D5" s="27" t="s">
        <v>277</v>
      </c>
      <c r="E5" s="27" t="s">
        <v>291</v>
      </c>
      <c r="F5" s="27" t="s">
        <v>292</v>
      </c>
      <c r="G5" s="27" t="s">
        <v>293</v>
      </c>
      <c r="H5" s="27" t="s">
        <v>294</v>
      </c>
      <c r="I5" s="27" t="s">
        <v>295</v>
      </c>
    </row>
    <row r="6" ht="18.75" customHeight="1" spans="1:9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3"/>
      <c r="B8" s="22"/>
      <c r="C8" s="22"/>
      <c r="D8" s="22"/>
      <c r="E8" s="22"/>
      <c r="F8" s="22"/>
      <c r="G8" s="22"/>
      <c r="H8" s="22"/>
      <c r="I8" s="22"/>
    </row>
    <row r="9" customHeight="1" spans="1:1">
      <c r="A9" t="s">
        <v>296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opLeftCell="C1" workbookViewId="0">
      <selection activeCell="F25" sqref="F25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297</v>
      </c>
    </row>
    <row r="2" ht="52.05" customHeight="1" spans="1:10">
      <c r="A2" s="24" t="s">
        <v>298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"单位名称："&amp;"华宁县科学技术协会"</f>
        <v>单位名称：华宁县科学技术协会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211</v>
      </c>
      <c r="B4" s="21" t="s">
        <v>212</v>
      </c>
      <c r="C4" s="21" t="s">
        <v>213</v>
      </c>
      <c r="D4" s="21" t="s">
        <v>214</v>
      </c>
      <c r="E4" s="21" t="s">
        <v>215</v>
      </c>
      <c r="F4" s="21" t="s">
        <v>216</v>
      </c>
      <c r="G4" s="21" t="s">
        <v>217</v>
      </c>
      <c r="H4" s="21" t="s">
        <v>218</v>
      </c>
      <c r="I4" s="21" t="s">
        <v>219</v>
      </c>
      <c r="J4" s="21" t="s">
        <v>220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299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16" sqref="B16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300</v>
      </c>
    </row>
    <row r="2" ht="41.4" customHeight="1" spans="1:8">
      <c r="A2" s="20" t="s">
        <v>301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"单位名称："&amp;"华宁县科学技术协会"</f>
        <v>单位名称：华宁县科学技术协会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134</v>
      </c>
      <c r="B4" s="21" t="s">
        <v>302</v>
      </c>
      <c r="C4" s="21" t="s">
        <v>303</v>
      </c>
      <c r="D4" s="21" t="s">
        <v>304</v>
      </c>
      <c r="E4" s="21" t="s">
        <v>273</v>
      </c>
      <c r="F4" s="21" t="s">
        <v>305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274</v>
      </c>
      <c r="G5" s="21" t="s">
        <v>306</v>
      </c>
      <c r="H5" s="21" t="s">
        <v>307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308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26" sqref="B26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309</v>
      </c>
    </row>
    <row r="2" ht="45" customHeight="1" spans="1:11">
      <c r="A2" s="3" t="s">
        <v>310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"单位名称："&amp;"华宁县科学技术协会"</f>
        <v>单位名称：华宁县科学技术协会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199</v>
      </c>
      <c r="B4" s="12" t="s">
        <v>136</v>
      </c>
      <c r="C4" s="12" t="s">
        <v>200</v>
      </c>
      <c r="D4" s="12" t="s">
        <v>137</v>
      </c>
      <c r="E4" s="12" t="s">
        <v>138</v>
      </c>
      <c r="F4" s="12" t="s">
        <v>201</v>
      </c>
      <c r="G4" s="12" t="s">
        <v>140</v>
      </c>
      <c r="H4" s="12" t="s">
        <v>32</v>
      </c>
      <c r="I4" s="12" t="s">
        <v>311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312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B23" sqref="B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313</v>
      </c>
    </row>
    <row r="2" ht="45" customHeight="1" spans="1:7">
      <c r="A2" s="3" t="s">
        <v>314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"单位名称："&amp;"华宁县科学技术协会"</f>
        <v>单位名称：华宁县科学技术协会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200</v>
      </c>
      <c r="B4" s="6" t="s">
        <v>199</v>
      </c>
      <c r="C4" s="6" t="s">
        <v>136</v>
      </c>
      <c r="D4" s="6" t="s">
        <v>315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205</v>
      </c>
      <c r="C8" s="9" t="s">
        <v>204</v>
      </c>
      <c r="D8" s="8" t="s">
        <v>316</v>
      </c>
      <c r="E8" s="10">
        <v>286900</v>
      </c>
      <c r="F8" s="10"/>
      <c r="G8" s="10"/>
    </row>
    <row r="9" ht="20.25" customHeight="1" spans="1:7">
      <c r="A9" s="11" t="s">
        <v>32</v>
      </c>
      <c r="B9" s="11"/>
      <c r="C9" s="11"/>
      <c r="D9" s="11"/>
      <c r="E9" s="10">
        <v>286900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2025-02-26T10:54:00Z</dcterms:created>
  <dcterms:modified xsi:type="dcterms:W3CDTF">2025-02-28T09:05:11Z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89E2B56F312D4C97B27B5283217585E0_12</vt:lpwstr>
  </property>
  <property fmtid="{D5CDD505-2E9C-101B-9397-08002B2CF9AE}" pid="3" name="KSOProductBuildVer">
    <vt:lpwstr>2052-12.8.2.18205</vt:lpwstr>
  </property>
</Properties>
</file>