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31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 concurrentCalc="0"/>
</workbook>
</file>

<file path=xl/sharedStrings.xml><?xml version="1.0" encoding="utf-8"?>
<sst xmlns="http://schemas.openxmlformats.org/spreadsheetml/2006/main" count="508">
  <si>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</si>
  <si>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</si>
  <si>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</si>
  <si>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</si>
  <si>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</si>
  <si>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</si>
  <si>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</si>
  <si>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</si>
  <si>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</si>
  <si>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</si>
  <si>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</si>
  <si>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</si>
  <si>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</si>
  <si>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</si>
  <si>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</si>
  <si>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</si>
  <si>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</si>
  <si>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</si>
  <si>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</si>
  <si>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</si>
  <si>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</si>
  <si>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</si>
  <si>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</si>
  <si>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</si>
  <si>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</si>
  <si>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</si>
  <si>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</si>
  <si>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</si>
  <si>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</si>
  <si>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</si>
  <si>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</si>
  <si>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</si>
  <si>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</si>
  <si>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</si>
  <si>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</si>
  <si>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</si>
  <si>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</si>
  <si>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</si>
  <si>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</si>
  <si>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</si>
  <si>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</si>
  <si>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</si>
  <si>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</si>
  <si>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</si>
  <si>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</si>
  <si>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</si>
  <si>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</si>
  <si>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</si>
  <si>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</si>
  <si>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</si>
  <si>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</si>
  <si>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</si>
  <si>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</si>
  <si>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</si>
  <si>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</si>
  <si>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571</t>
  </si>
  <si>
    <t>青龙镇</t>
  </si>
  <si>
    <t>571001</t>
  </si>
  <si>
    <t>青龙镇政府</t>
  </si>
  <si>
    <t>571005</t>
  </si>
  <si>
    <t>青龙镇党群服务中心</t>
  </si>
  <si>
    <t>571002</t>
  </si>
  <si>
    <t>中国共产党华宁县青龙镇委员会</t>
  </si>
  <si>
    <t>571012</t>
  </si>
  <si>
    <t>青龙镇综合行政执法队</t>
  </si>
  <si>
    <t>571013</t>
  </si>
  <si>
    <t>青龙镇农业农村发展服务中心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</si>
  <si>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</si>
  <si>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</si>
  <si>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</si>
  <si>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</si>
  <si>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</si>
  <si>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</si>
  <si>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</si>
  <si>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</si>
  <si>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</si>
  <si>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</si>
  <si>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</si>
  <si>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</si>
  <si>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</si>
  <si>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</si>
  <si>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</si>
  <si>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</si>
  <si>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</si>
  <si>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</si>
  <si>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</si>
  <si>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</si>
  <si>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</si>
  <si>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</si>
  <si>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</si>
  <si>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</si>
  <si>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20131</t>
  </si>
  <si>
    <t>党委办公厅（室）及相关机构事务</t>
  </si>
  <si>
    <t>2013101</t>
  </si>
  <si>
    <t>2013150</t>
  </si>
  <si>
    <t>20132</t>
  </si>
  <si>
    <t>组织事务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</si>
  <si>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</si>
  <si>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</si>
  <si>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</si>
  <si>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</si>
  <si>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</si>
  <si>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</si>
  <si>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</si>
  <si>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</si>
  <si>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</si>
  <si>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</si>
  <si>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</si>
  <si>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</si>
  <si>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</si>
  <si>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</si>
  <si>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</si>
  <si>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</si>
  <si>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</si>
  <si>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</si>
  <si>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</si>
  <si>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</si>
  <si>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</si>
  <si>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</si>
  <si>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</si>
  <si>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</si>
  <si>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</si>
  <si>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</si>
  <si>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</si>
  <si>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</si>
  <si>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</si>
  <si>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</si>
  <si>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</si>
  <si>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</si>
  <si>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21303</t>
  </si>
  <si>
    <t>水利</t>
  </si>
  <si>
    <t>2130399</t>
  </si>
  <si>
    <t>其他水利支出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</si>
  <si>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</si>
  <si>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</si>
  <si>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</si>
  <si>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</si>
  <si>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</si>
  <si>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</si>
  <si>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</si>
  <si>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</si>
  <si>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</si>
  <si>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</si>
  <si>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</si>
  <si>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</si>
  <si>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</si>
  <si>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</si>
  <si>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</si>
  <si>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</si>
  <si>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</si>
  <si>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</si>
  <si>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</si>
  <si>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</si>
  <si>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</si>
  <si>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</si>
  <si>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</si>
  <si>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</si>
  <si>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</si>
  <si>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</si>
  <si>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</si>
  <si>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</si>
  <si>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</si>
  <si>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</si>
  <si>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</si>
  <si>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</si>
  <si>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</si>
  <si>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</si>
  <si>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</si>
  <si>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</si>
  <si>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</si>
  <si>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</si>
  <si>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</si>
  <si>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</si>
  <si>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</si>
  <si>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</si>
  <si>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</si>
  <si>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</si>
  <si>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</si>
  <si>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</si>
  <si>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</si>
  <si>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</si>
  <si>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</si>
  <si>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</si>
  <si>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</si>
  <si>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</si>
  <si>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</si>
  <si>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</si>
  <si>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530424210000000004776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</si>
  <si>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</si>
  <si>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</si>
  <si>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</si>
  <si>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</si>
  <si>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</si>
  <si>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</si>
  <si>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</si>
  <si>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530424210000000004777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</si>
  <si>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</si>
  <si>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</si>
  <si>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</si>
  <si>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</si>
  <si>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</si>
  <si>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</si>
  <si>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</si>
  <si>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</si>
  <si>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</si>
  <si>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530424210000000004778</t>
  </si>
  <si>
    <t>30113</t>
  </si>
  <si>
    <t>530424210000000004779</t>
  </si>
  <si>
    <t>对个人和家庭的补助</t>
  </si>
  <si>
    <t>30302</t>
  </si>
  <si>
    <t>退休费</t>
  </si>
  <si>
    <t>530424210000000004780</t>
  </si>
  <si>
    <t>其他工资福利支出</t>
  </si>
  <si>
    <t>530424210000000004781</t>
  </si>
  <si>
    <t>公车购置及运维费</t>
  </si>
  <si>
    <t>30231</t>
  </si>
  <si>
    <t>公务用车运行维护费</t>
  </si>
  <si>
    <t>530424210000000004782</t>
  </si>
  <si>
    <t>30217</t>
  </si>
  <si>
    <t>530424210000000004783</t>
  </si>
  <si>
    <t>行政人员公务交通补贴</t>
  </si>
  <si>
    <t>30239</t>
  </si>
  <si>
    <t>其他交通费用</t>
  </si>
  <si>
    <t>530424210000000004784</t>
  </si>
  <si>
    <t>工会经费</t>
  </si>
  <si>
    <t>30228</t>
  </si>
  <si>
    <t>530424210000000004785</t>
  </si>
  <si>
    <t>一般公用经费</t>
  </si>
  <si>
    <t>30201</t>
  </si>
  <si>
    <t>办公费</t>
  </si>
  <si>
    <t>30205</t>
  </si>
  <si>
    <t>水费</t>
  </si>
  <si>
    <t>30206</t>
  </si>
  <si>
    <t>电费</t>
  </si>
  <si>
    <t>530424221100000303783</t>
  </si>
  <si>
    <t>福利费</t>
  </si>
  <si>
    <t>30229</t>
  </si>
  <si>
    <t>530424231100001489033</t>
  </si>
  <si>
    <t>培训费</t>
  </si>
  <si>
    <t>30216</t>
  </si>
  <si>
    <t>530424241100002260451</t>
  </si>
  <si>
    <t>邮电费经费</t>
  </si>
  <si>
    <t>30207</t>
  </si>
  <si>
    <t>邮电费</t>
  </si>
  <si>
    <t>530424241100002277299</t>
  </si>
  <si>
    <t>临聘人员工资</t>
  </si>
  <si>
    <t>30199</t>
  </si>
  <si>
    <t>530424251100003692945</t>
  </si>
  <si>
    <t>青龙镇2025年村畜牧兽医人员工资老干支部补贴经费</t>
  </si>
  <si>
    <t>30305</t>
  </si>
  <si>
    <t>生活补助</t>
  </si>
  <si>
    <t>530424210000000003802</t>
  </si>
  <si>
    <t>事业人员支出工资</t>
  </si>
  <si>
    <t>30107</t>
  </si>
  <si>
    <t>绩效工资</t>
  </si>
  <si>
    <t>530424210000000003804</t>
  </si>
  <si>
    <t>530424210000000003805</t>
  </si>
  <si>
    <t>530424210000000003807</t>
  </si>
  <si>
    <t>530424210000000003809</t>
  </si>
  <si>
    <t>530424210000000003810</t>
  </si>
  <si>
    <t>30215</t>
  </si>
  <si>
    <t>会议费</t>
  </si>
  <si>
    <t>30299</t>
  </si>
  <si>
    <t>其他商品和服务支出</t>
  </si>
  <si>
    <t>530424221100000303834</t>
  </si>
  <si>
    <t>530424221100000303837</t>
  </si>
  <si>
    <t>530424231100001489416</t>
  </si>
  <si>
    <t>事业人员奖励性绩效工资（省级政策）</t>
  </si>
  <si>
    <t>530424231100001489441</t>
  </si>
  <si>
    <t>530424210000000004820</t>
  </si>
  <si>
    <t>530424210000000004821</t>
  </si>
  <si>
    <t>530424210000000004822</t>
  </si>
  <si>
    <t>530424210000000004823</t>
  </si>
  <si>
    <t>530424210000000004824</t>
  </si>
  <si>
    <t>530424210000000004825</t>
  </si>
  <si>
    <t>530424210000000004826</t>
  </si>
  <si>
    <t>530424210000000004827</t>
  </si>
  <si>
    <t>530424210000000004828</t>
  </si>
  <si>
    <t>530424210000000004829</t>
  </si>
  <si>
    <t>530424221100000303818</t>
  </si>
  <si>
    <t>530424231100001490398</t>
  </si>
  <si>
    <t>530424241100002283986</t>
  </si>
  <si>
    <t>530424241100002283987</t>
  </si>
  <si>
    <t>530424241100002283988</t>
  </si>
  <si>
    <t>530424241100002283990</t>
  </si>
  <si>
    <t>30211</t>
  </si>
  <si>
    <t>差旅费</t>
  </si>
  <si>
    <t>530424241100002283994</t>
  </si>
  <si>
    <t>530424241100002283995</t>
  </si>
  <si>
    <t>530424241100002283996</t>
  </si>
  <si>
    <t>530424241100002283997</t>
  </si>
  <si>
    <t>530424241100002283998</t>
  </si>
  <si>
    <t>530424251100003769483</t>
  </si>
  <si>
    <t>530424251100003769485</t>
  </si>
  <si>
    <t>530424251100003769486</t>
  </si>
  <si>
    <t>530424251100003769487</t>
  </si>
  <si>
    <t>530424251100003769488</t>
  </si>
  <si>
    <t>530424251100003769489</t>
  </si>
  <si>
    <t>530424251100003769490</t>
  </si>
  <si>
    <t>530424251100003769496</t>
  </si>
  <si>
    <t>530424251100003769497</t>
  </si>
  <si>
    <t>530424251100003769501</t>
  </si>
  <si>
    <t>30202</t>
  </si>
  <si>
    <t>印刷费</t>
  </si>
  <si>
    <t>30204</t>
  </si>
  <si>
    <t>手续费</t>
  </si>
  <si>
    <t>30213</t>
  </si>
  <si>
    <t>维修（护）费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</si>
  <si>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</si>
  <si>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</si>
  <si>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</si>
  <si>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</si>
  <si>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</si>
  <si>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</si>
  <si>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</si>
  <si>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村社区委员补贴经费</t>
  </si>
  <si>
    <t>312 民生类</t>
  </si>
  <si>
    <t>530424241100002282976</t>
  </si>
  <si>
    <t>华宁县青龙镇禄丰片区用水费补偿项目资金</t>
  </si>
  <si>
    <t>530424241100002106660</t>
  </si>
  <si>
    <t>华宁县青龙镇运转经费</t>
  </si>
  <si>
    <t>313 事业发展类</t>
  </si>
  <si>
    <t>530424251100003703072</t>
  </si>
  <si>
    <t>青龙镇村（社区）干部“一肩挑”工资及村组运转经费</t>
  </si>
  <si>
    <t>530424241100002279820</t>
  </si>
  <si>
    <t>青龙镇村组人员工资补助资金</t>
  </si>
  <si>
    <t>530424241100002280447</t>
  </si>
  <si>
    <t>青龙镇政府机关事业单位人员死亡遗属生活困难补助经费</t>
  </si>
  <si>
    <t>530424241100002265702</t>
  </si>
  <si>
    <t>青龙镇农业农村机关事业单位人员死亡遗属生活困难补助经费</t>
  </si>
  <si>
    <t>530424251100003730580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</si>
  <si>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</si>
  <si>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</si>
  <si>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</si>
  <si>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</si>
  <si>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</si>
  <si>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</si>
  <si>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</si>
  <si>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</si>
  <si>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</si>
  <si>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</si>
  <si>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</si>
  <si>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</si>
  <si>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单位财政部分供养人员支出情况表，村（社区）干部“一肩挑”补贴19人，其中1人月补助标准为6000元，4人月补助标准为每人5200元，3人月补助标准为每人5000元，4人月补助标准为每人4800元，7人月补助标准为每人4600元。月补助标准合计为93200元，年补助标准为1118400.00元。享受村（社区）干部绩效补贴为村（社区）干部“一肩挑”补贴111840.00元，村（社区）党组织副书记干部绩效补贴为91440.00元，村（社区）监督委员会主任干部绩效补贴为91440.00元，村（社区）委员会副主任干部绩效补贴为91440.00元。社区党建工作经费标准为50000.00元，18个行政村党建工作经费为360000.00元，204个村民小组工作经费为408000元，社区工作经费为50000.00元，18个行政村工作经费为360000.00元。发放2024年375人村组干部绩效补贴及村组工作经费总计2732560.00元。项目实施能保证2024年领取村组干部岗位补贴对象 基本生活保障，体现社会主义社会保障优越性，促进社会和 谐稳定发展，保障部门正常运转，集中精力完成部门工作目标。</t>
  </si>
  <si>
    <t>产出指标</t>
  </si>
  <si>
    <t>数量指标</t>
  </si>
  <si>
    <t>工资发放村（社区）“一肩挑”数量</t>
  </si>
  <si>
    <t>=</t>
  </si>
  <si>
    <t>19</t>
  </si>
  <si>
    <t>个</t>
  </si>
  <si>
    <t>定量指标</t>
  </si>
  <si>
    <t>反映工资发放村（社区）“一肩挑”数量情况。</t>
  </si>
  <si>
    <t>保障村（社区）工作经费数量</t>
  </si>
  <si>
    <t>反映保障村（社区）工作经费数量情况。</t>
  </si>
  <si>
    <t>保障村（社区）党建经费数量</t>
  </si>
  <si>
    <t>反映保障村（社区）党建经费数量情况。</t>
  </si>
  <si>
    <t>保障村（居）民小组工作经费数量</t>
  </si>
  <si>
    <t>204</t>
  </si>
  <si>
    <t>反映保障村（居）民小组工作经费数量情况。</t>
  </si>
  <si>
    <t>时效指标</t>
  </si>
  <si>
    <t>经费到单位专户下发到干部时间</t>
  </si>
  <si>
    <t>&lt;=</t>
  </si>
  <si>
    <t>工作日</t>
  </si>
  <si>
    <t>反映经费到单位专户下发到干部时间情况。</t>
  </si>
  <si>
    <t>成本指标</t>
  </si>
  <si>
    <t>经济成本指标</t>
  </si>
  <si>
    <t>2732560</t>
  </si>
  <si>
    <t>元</t>
  </si>
  <si>
    <t>反映村（社区）一肩挑补贴及工作经费金额。</t>
  </si>
  <si>
    <t>效益指标</t>
  </si>
  <si>
    <t>社会效益</t>
  </si>
  <si>
    <t>村（社区）运转</t>
  </si>
  <si>
    <t>正常运转</t>
  </si>
  <si>
    <t>定性指标</t>
  </si>
  <si>
    <t>反映村（社区）运转情况。</t>
  </si>
  <si>
    <t>满意度指标</t>
  </si>
  <si>
    <t>服务对象满意度</t>
  </si>
  <si>
    <t>村（社区）人员满意度</t>
  </si>
  <si>
    <t>&gt;=</t>
  </si>
  <si>
    <t>90</t>
  </si>
  <si>
    <t>%</t>
  </si>
  <si>
    <t>反映村（社区）人员对工资福利发放的满意程度。</t>
  </si>
  <si>
    <t>社会公众满意度</t>
  </si>
  <si>
    <t>反映社会公众对部门（单位）履职情况的满意程度。</t>
  </si>
  <si>
    <t>根据华宁县机关事业单位工作人员死亡遗属生活困难补助审批表，2025年度华宁县青龙镇政府应发放刘少义、李成贵、李聪、朱贵荣、林文祥、王绍文共6人的死亡遗属生活困难补助，落实干部职工家属的最低生活保障，促进青龙镇和谐发展。</t>
  </si>
  <si>
    <t>发放遗属补助人员数</t>
  </si>
  <si>
    <t>人</t>
  </si>
  <si>
    <t>反映财政发放遗属补助人员数量。</t>
  </si>
  <si>
    <t>遗属补助发放及时率</t>
  </si>
  <si>
    <t>100</t>
  </si>
  <si>
    <t>反映遗属补助发放及时率情况。</t>
  </si>
  <si>
    <t>47316</t>
  </si>
  <si>
    <t>反映遗属生活补助发放金额。</t>
  </si>
  <si>
    <t>部门运转</t>
  </si>
  <si>
    <t>反映部门（单位）运转情况。</t>
  </si>
  <si>
    <t>单位人员满意度</t>
  </si>
  <si>
    <t>反映部门（单位）人员对工资福利发放的满意程度。</t>
  </si>
  <si>
    <t>反映社会公众对工作开展的满意程度。</t>
  </si>
  <si>
    <t>根据华财发〔2024〕12号 华宁县2025年年初预算编制定额标准规定，青龙镇党建工作经费100000.00元，纪委工作经费50000.00元，人大业务工作经费50000.00元，妇女儿童工作经费20000.00元，管武装工作经费20000.00元，合计240000.00元。 项目实施能保证2025年党建、团委、人大各部门正常运转，体现社会主义社会保障优越性，促进社会和 谐稳定发展，保障部门正常运转，集中精力完成部门工作目标。</t>
  </si>
  <si>
    <t>党建工作经费</t>
  </si>
  <si>
    <t>万元</t>
  </si>
  <si>
    <t>反映党建工作经费下达情况。</t>
  </si>
  <si>
    <t>纪委工作经费</t>
  </si>
  <si>
    <t>反映纪委工作经费下达情况</t>
  </si>
  <si>
    <t>人大业务工作经费</t>
  </si>
  <si>
    <t>反映人大业务工作经费下达情况</t>
  </si>
  <si>
    <t>妇女儿童工作经费</t>
  </si>
  <si>
    <t>反映妇女儿童工作经费下达情况。</t>
  </si>
  <si>
    <t>党管武装工作经费</t>
  </si>
  <si>
    <t>反映党管武装工作经费下达情况。</t>
  </si>
  <si>
    <t>质量指标</t>
  </si>
  <si>
    <t>相关工作完成效率</t>
  </si>
  <si>
    <t>反映相关工作完成效率情况。</t>
  </si>
  <si>
    <t>资金下达及时率</t>
  </si>
  <si>
    <t>反映资金下达及时率情况。</t>
  </si>
  <si>
    <t>反映部门运转情况。</t>
  </si>
  <si>
    <t>反映单位人员满意度情况。</t>
  </si>
  <si>
    <t>反映社会公众满意度情况。</t>
  </si>
  <si>
    <t>保障青龙镇2024年度青龙社区加上18个村委会的村社区委员补贴经费，保证该经费能在规定期限内及时拨付，保障村民小组人员的生活生产需求，有利于青龙镇的和谐稳定发展。</t>
  </si>
  <si>
    <t>经费保障村社区委员人数</t>
  </si>
  <si>
    <t>59</t>
  </si>
  <si>
    <t>反映经费保障村社区委员人数情况。</t>
  </si>
  <si>
    <t>经费到达单位专户下发到个人时间</t>
  </si>
  <si>
    <t>反映经费到达单位专户下发到个人时间情况。</t>
  </si>
  <si>
    <t>2024年保障8个村民小组及禄丰小学的用水需求，完善相关抽水、拉水设施，及时拨付补助资金，对于资金使用情况进行监督核实，对禄丰片区的群众进行满意度调查，要求达到90%的满意度，对于群众反馈问题及时回复，及时商议解决办法及时解决。</t>
  </si>
  <si>
    <t>保障村民小组用水需求数量</t>
  </si>
  <si>
    <t>反映保障村民小组用水需求数量情况。</t>
  </si>
  <si>
    <t>保障学校用水需求数量</t>
  </si>
  <si>
    <t>所</t>
  </si>
  <si>
    <t>反映保障禄丰小学用水需求数量情况。</t>
  </si>
  <si>
    <t>抽水、拉水设备维护情况</t>
  </si>
  <si>
    <t>实时监测维护</t>
  </si>
  <si>
    <t>反映抽水、拉水设备维护情况</t>
  </si>
  <si>
    <t>资金下达拨付及时率</t>
  </si>
  <si>
    <t>反映资金下达拨付及时率情况。</t>
  </si>
  <si>
    <t>禄丰片区生产生活用水保障率</t>
  </si>
  <si>
    <t>95</t>
  </si>
  <si>
    <t>反映生产生活用水保障情况。
保障率=（实际保障数/计划保障数）*100%</t>
  </si>
  <si>
    <t>调查人群中对设施建设或设施运行的满意度。
受益人群覆盖率=（调查人群中对设施建设或设施运行的人数/问卷调查人数）*100%</t>
  </si>
  <si>
    <t>根据单位财政部分供养人员支出情况表，发放2024年375人村组干部岗位补贴每月357104.70元，合计4285256.40元。项目实施能保证2024年领取村组干部岗位补贴对象 基本生活保障，体现社会主义社会保障优越性，促进社会和 谐稳定发展，保障部门正常运转，集中精力完成部门工作目标。</t>
  </si>
  <si>
    <t>工资发放村（社区）副主任数量</t>
  </si>
  <si>
    <t>反映实际发放工资人员数量。</t>
  </si>
  <si>
    <t>工资发放村（社区）副支书数量</t>
  </si>
  <si>
    <t>工资发放村（社区）监委会主任数量</t>
  </si>
  <si>
    <t>工资发放村（居）民小组长、党支部书记数量</t>
  </si>
  <si>
    <t>313</t>
  </si>
  <si>
    <t>工资发放离职村干部定补数量</t>
  </si>
  <si>
    <t>4285256.40</t>
  </si>
  <si>
    <t>反映工资发放金额。</t>
  </si>
  <si>
    <t>根据华宁县机关事业单位工作人员死亡遗属生活困难补助审批表，2025年度华宁县青龙镇政府应发放袁正全共1人的死亡遗属生活困难补助，落实干部职工家属的最低生活保障，促进青龙镇和谐发展。</t>
  </si>
  <si>
    <t>1.00</t>
  </si>
  <si>
    <t>反映发放遗属补助人员数情况</t>
  </si>
  <si>
    <t>8316</t>
  </si>
  <si>
    <t>反映单位人员满意度情况</t>
  </si>
  <si>
    <t>群众满意度</t>
  </si>
  <si>
    <t>反映群众满意度情况。</t>
  </si>
  <si>
    <t>预算06表</t>
  </si>
  <si>
    <t>2025年部门政府性基金预算支出预算表（空表）</t>
  </si>
  <si>
    <t>政府性基金预算支出</t>
  </si>
  <si>
    <t>备注：华宁县青龙镇2025年无政府性基金预算。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</si>
  <si>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</si>
  <si>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</si>
  <si>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</si>
  <si>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</si>
  <si>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</si>
  <si>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</si>
  <si>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</si>
  <si>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</si>
  <si>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</si>
  <si>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</si>
  <si>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</si>
  <si>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</si>
  <si>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备注：华宁县青龙镇2025年无部门政府采购预算。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</si>
  <si>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</si>
  <si>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</si>
  <si>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</si>
  <si>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</si>
  <si>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</si>
  <si>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备注：华宁县青龙镇2025年无政府购买服务预算。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</si>
  <si>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</si>
  <si>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</si>
  <si>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</si>
  <si>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</si>
  <si>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</si>
  <si>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盘溪镇</t>
  </si>
  <si>
    <t>华溪镇</t>
  </si>
  <si>
    <t>通红甸乡</t>
  </si>
  <si>
    <t>备注：华宁县青龙镇2025年无对下转移支付预算。</t>
  </si>
  <si>
    <t>预算09-2表</t>
  </si>
  <si>
    <t>2025年对下转移支付绩效目标表（空表）</t>
  </si>
  <si>
    <t>备注：华宁县青龙镇2025年无对下转移支付预算项目。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</si>
  <si>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</si>
  <si>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</si>
  <si>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</si>
  <si>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</si>
  <si>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</si>
  <si>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</si>
  <si>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</si>
  <si>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</si>
  <si>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备注：华宁县青龙镇2025年无新增资产配置。</t>
  </si>
  <si>
    <t>预算11表</t>
  </si>
  <si>
    <t>2025年上级补助项目支出预算表（空表）</t>
  </si>
  <si>
    <t>上级补助</t>
  </si>
  <si>
    <t>备注：华宁县青龙镇2025年无上级补助项目。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</si>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</sst>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#,##0;\-#,##0;;@"/>
    <numFmt numFmtId="180" formatCode="hh:mm:ss"/>
  </numFmts>
  <fonts count="46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1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</xf>
    <xf numFmtId="42" fontId="1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6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9" fillId="0" borderId="7">
      <alignment horizontal="right" vertical="center"/>
    </xf>
    <xf numFmtId="0" fontId="29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9" fillId="0" borderId="7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1" fillId="17" borderId="20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18" borderId="21" applyNumberFormat="0" applyAlignment="0" applyProtection="0">
      <alignment vertical="center"/>
    </xf>
    <xf numFmtId="0" fontId="44" fillId="18" borderId="17" applyNumberFormat="0" applyAlignment="0" applyProtection="0">
      <alignment vertical="center"/>
    </xf>
    <xf numFmtId="0" fontId="26" fillId="2" borderId="15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10" fontId="9" fillId="0" borderId="7">
      <alignment horizontal="right" vertical="center"/>
    </xf>
    <xf numFmtId="0" fontId="29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80" fontId="9" fillId="0" borderId="7">
      <alignment horizontal="right" vertical="center"/>
    </xf>
    <xf numFmtId="179" fontId="9" fillId="0" borderId="7">
      <alignment horizontal="right" vertical="center"/>
    </xf>
    <xf numFmtId="0" fontId="45" fillId="0" borderId="0">
      <alignment vertical="top"/>
      <protection locked="0"/>
    </xf>
  </cellStyleXfs>
  <cellXfs count="183">
    <xf numFmtId="0" fontId="0" fillId="0" borderId="0" xfId="0" applyFont="1">
      <alignment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78" fontId="6" fillId="0" borderId="7" xfId="54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178" fontId="6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179" fontId="9" fillId="0" borderId="7" xfId="56" applyNumberFormat="1" applyFont="1" applyBorder="1">
      <alignment horizontal="right" vertical="center"/>
    </xf>
    <xf numFmtId="178" fontId="9" fillId="0" borderId="7" xfId="54" applyNumberFormat="1" applyFont="1" applyBorder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5" fillId="0" borderId="9" xfId="57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16" fillId="0" borderId="9" xfId="57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>
      <alignment horizontal="right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/>
    </xf>
    <xf numFmtId="179" fontId="6" fillId="0" borderId="7" xfId="56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49" fontId="6" fillId="0" borderId="7" xfId="53" applyNumberFormat="1" applyFont="1" applyBorder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>
      <alignment vertical="top"/>
    </xf>
    <xf numFmtId="0" fontId="19" fillId="0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49" fontId="9" fillId="0" borderId="7" xfId="53" applyNumberFormat="1" applyFont="1" applyBorder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>
      <alignment vertical="center"/>
    </xf>
    <xf numFmtId="4" fontId="24" fillId="0" borderId="7" xfId="0" applyNumberFormat="1" applyFont="1" applyFill="1" applyBorder="1" applyAlignment="1" applyProtection="1">
      <alignment horizontal="right" vertical="center"/>
      <protection locked="0"/>
    </xf>
    <xf numFmtId="49" fontId="24" fillId="0" borderId="7" xfId="53" applyNumberFormat="1" applyFont="1" applyBorder="1">
      <alignment horizontal="left" vertical="center" wrapText="1"/>
    </xf>
    <xf numFmtId="0" fontId="6" fillId="0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4" fontId="24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178" fontId="24" fillId="0" borderId="7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5" sqref="A5:B5"/>
    </sheetView>
  </sheetViews>
  <sheetFormatPr defaultColWidth="8" defaultRowHeight="14.25" customHeight="1" outlineLevelCol="3"/>
  <cols>
    <col min="1" max="1" width="39.5740740740741" style="1" customWidth="1"/>
    <col min="2" max="2" width="46.3148148148148" style="1" customWidth="1"/>
    <col min="3" max="3" width="40.4259259259259" style="1" customWidth="1"/>
    <col min="4" max="4" width="50.1759259259259" style="1" customWidth="1"/>
    <col min="5" max="16384" width="8" style="1"/>
  </cols>
  <sheetData>
    <row r="1" s="1" customFormat="1" customHeight="1" spans="1:4">
      <c r="A1" s="2"/>
      <c r="B1" s="2"/>
      <c r="C1" s="2"/>
      <c r="D1" s="2"/>
    </row>
    <row r="2" s="1" customFormat="1" ht="12" customHeight="1" spans="4:4">
      <c r="D2" s="104" t="s">
        <v>0</v>
      </c>
    </row>
    <row r="3" s="1" customFormat="1" ht="36" customHeight="1" spans="1:4">
      <c r="A3" s="46" t="s">
        <v>1</v>
      </c>
      <c r="B3" s="175"/>
      <c r="C3" s="175"/>
      <c r="D3" s="175"/>
    </row>
    <row r="4" s="1" customFormat="1" ht="21" customHeight="1" spans="1:4">
      <c r="A4" s="97" t="str">
        <f>"单位名称："&amp;"华宁县青龙镇"</f>
        <v>单位名称：华宁县青龙镇</v>
      </c>
      <c r="B4" s="140"/>
      <c r="C4" s="140"/>
      <c r="D4" s="103" t="s">
        <v>2</v>
      </c>
    </row>
    <row r="5" s="1" customFormat="1" ht="19.5" customHeight="1" spans="1:4">
      <c r="A5" s="12" t="s">
        <v>3</v>
      </c>
      <c r="B5" s="14"/>
      <c r="C5" s="12" t="s">
        <v>4</v>
      </c>
      <c r="D5" s="14"/>
    </row>
    <row r="6" s="1" customFormat="1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s="1" customFormat="1" ht="19.5" customHeight="1" spans="1:4">
      <c r="A7" s="20"/>
      <c r="B7" s="20"/>
      <c r="C7" s="20"/>
      <c r="D7" s="20"/>
    </row>
    <row r="8" s="1" customFormat="1" ht="25.4" customHeight="1" spans="1:4">
      <c r="A8" s="151" t="s">
        <v>8</v>
      </c>
      <c r="B8" s="129">
        <v>28176787.99</v>
      </c>
      <c r="C8" s="112" t="str">
        <f>"一"&amp;"、"&amp;"一般公共服务支出"</f>
        <v>一、一般公共服务支出</v>
      </c>
      <c r="D8" s="129">
        <v>7418766.87</v>
      </c>
    </row>
    <row r="9" s="1" customFormat="1" ht="25.4" customHeight="1" spans="1:4">
      <c r="A9" s="151" t="s">
        <v>9</v>
      </c>
      <c r="B9" s="129"/>
      <c r="C9" s="112" t="str">
        <f>"二"&amp;"、"&amp;"社会保障和就业支出"</f>
        <v>二、社会保障和就业支出</v>
      </c>
      <c r="D9" s="129">
        <v>2399454.08</v>
      </c>
    </row>
    <row r="10" s="1" customFormat="1" ht="25.4" customHeight="1" spans="1:4">
      <c r="A10" s="151" t="s">
        <v>10</v>
      </c>
      <c r="B10" s="129"/>
      <c r="C10" s="112" t="str">
        <f>"三"&amp;"、"&amp;"卫生健康支出"</f>
        <v>三、卫生健康支出</v>
      </c>
      <c r="D10" s="129">
        <v>1498091.63</v>
      </c>
    </row>
    <row r="11" s="1" customFormat="1" ht="25.4" customHeight="1" spans="1:4">
      <c r="A11" s="151" t="s">
        <v>11</v>
      </c>
      <c r="B11" s="96"/>
      <c r="C11" s="112" t="str">
        <f>"四"&amp;"、"&amp;"农林水支出"</f>
        <v>四、农林水支出</v>
      </c>
      <c r="D11" s="129">
        <v>15399475.41</v>
      </c>
    </row>
    <row r="12" s="1" customFormat="1" ht="25.4" customHeight="1" spans="1:4">
      <c r="A12" s="151" t="s">
        <v>12</v>
      </c>
      <c r="B12" s="129"/>
      <c r="C12" s="112" t="str">
        <f>"五"&amp;"、"&amp;"住房保障支出"</f>
        <v>五、住房保障支出</v>
      </c>
      <c r="D12" s="129">
        <v>1461000</v>
      </c>
    </row>
    <row r="13" s="1" customFormat="1" ht="25.4" customHeight="1" spans="1:4">
      <c r="A13" s="151" t="s">
        <v>13</v>
      </c>
      <c r="B13" s="96"/>
      <c r="C13" s="112"/>
      <c r="D13" s="129"/>
    </row>
    <row r="14" s="1" customFormat="1" ht="25.4" customHeight="1" spans="1:4">
      <c r="A14" s="151" t="s">
        <v>14</v>
      </c>
      <c r="B14" s="96"/>
      <c r="C14" s="112"/>
      <c r="D14" s="129"/>
    </row>
    <row r="15" s="1" customFormat="1" ht="25.4" customHeight="1" spans="1:4">
      <c r="A15" s="151" t="s">
        <v>15</v>
      </c>
      <c r="B15" s="96"/>
      <c r="C15" s="112"/>
      <c r="D15" s="129"/>
    </row>
    <row r="16" s="1" customFormat="1" ht="25.4" customHeight="1" spans="1:4">
      <c r="A16" s="176" t="s">
        <v>16</v>
      </c>
      <c r="B16" s="96"/>
      <c r="C16" s="112"/>
      <c r="D16" s="129"/>
    </row>
    <row r="17" s="1" customFormat="1" ht="25.4" customHeight="1" spans="1:4">
      <c r="A17" s="176" t="s">
        <v>17</v>
      </c>
      <c r="B17" s="129"/>
      <c r="C17" s="112"/>
      <c r="D17" s="129"/>
    </row>
    <row r="18" s="1" customFormat="1" ht="25.4" customHeight="1" spans="1:4">
      <c r="A18" s="177"/>
      <c r="B18" s="147"/>
      <c r="C18" s="146"/>
      <c r="D18" s="147"/>
    </row>
    <row r="19" s="1" customFormat="1" ht="25.4" customHeight="1" spans="1:4">
      <c r="A19" s="178" t="s">
        <v>18</v>
      </c>
      <c r="B19" s="147">
        <v>28176787.99</v>
      </c>
      <c r="C19" s="179" t="s">
        <v>19</v>
      </c>
      <c r="D19" s="180">
        <v>28176787.99</v>
      </c>
    </row>
    <row r="20" s="1" customFormat="1" ht="25.4" customHeight="1" spans="1:4">
      <c r="A20" s="181" t="s">
        <v>20</v>
      </c>
      <c r="B20" s="129"/>
      <c r="C20" s="149" t="s">
        <v>21</v>
      </c>
      <c r="D20" s="96"/>
    </row>
    <row r="21" s="1" customFormat="1" ht="25.4" customHeight="1" spans="1:4">
      <c r="A21" s="181" t="s">
        <v>22</v>
      </c>
      <c r="B21" s="129"/>
      <c r="C21" s="149" t="s">
        <v>22</v>
      </c>
      <c r="D21" s="96"/>
    </row>
    <row r="22" s="1" customFormat="1" ht="25.4" customHeight="1" spans="1:4">
      <c r="A22" s="182" t="s">
        <v>23</v>
      </c>
      <c r="B22" s="147"/>
      <c r="C22" s="146" t="s">
        <v>24</v>
      </c>
      <c r="D22" s="143"/>
    </row>
    <row r="23" customHeight="1" spans="1:4">
      <c r="A23" s="1" t="s">
        <v>25</v>
      </c>
      <c r="B23" s="1">
        <v>28176787.99</v>
      </c>
      <c r="C23" s="1" t="s">
        <v>26</v>
      </c>
      <c r="D23" s="1">
        <v>28176787.99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15"/>
  <sheetViews>
    <sheetView showZeros="0" workbookViewId="0">
      <pane ySplit="1" topLeftCell="A2" activePane="bottomLeft" state="frozen"/>
      <selection/>
      <selection pane="bottomLeft" activeCell="C1" sqref="$A1:$XFD1048576"/>
    </sheetView>
  </sheetViews>
  <sheetFormatPr defaultColWidth="8" defaultRowHeight="14.25" customHeight="1"/>
  <cols>
    <col min="1" max="1" width="21.1388888888889" style="1" customWidth="1"/>
    <col min="2" max="2" width="35.2777777777778" style="1" customWidth="1"/>
    <col min="3" max="19" width="16.1759259259259" style="1" customWidth="1"/>
    <col min="20" max="16384" width="8" style="1"/>
  </cols>
  <sheetData>
    <row r="1" s="1" customFormat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2" customHeight="1" spans="1:19">
      <c r="A2" s="153"/>
      <c r="B2" s="1"/>
      <c r="C2" s="1"/>
      <c r="D2" s="1"/>
      <c r="E2" s="1"/>
      <c r="F2" s="1"/>
      <c r="G2" s="1"/>
      <c r="H2" s="1"/>
      <c r="I2" s="1"/>
      <c r="J2" s="165"/>
      <c r="K2" s="1"/>
      <c r="L2" s="1"/>
      <c r="M2" s="1"/>
      <c r="N2" s="1"/>
      <c r="O2" s="1"/>
      <c r="P2" s="1"/>
      <c r="Q2" s="1"/>
      <c r="R2" s="4"/>
      <c r="S2" s="1" t="s">
        <v>27</v>
      </c>
    </row>
    <row r="3" s="1" customFormat="1" ht="36" customHeight="1" spans="1:19">
      <c r="A3" s="154" t="s">
        <v>28</v>
      </c>
      <c r="B3" s="28"/>
      <c r="C3" s="28"/>
      <c r="D3" s="28"/>
      <c r="E3" s="28"/>
      <c r="F3" s="28"/>
      <c r="G3" s="28"/>
      <c r="H3" s="28"/>
      <c r="I3" s="28"/>
      <c r="J3" s="47"/>
      <c r="K3" s="28"/>
      <c r="L3" s="28"/>
      <c r="M3" s="28"/>
      <c r="N3" s="28"/>
      <c r="O3" s="28"/>
      <c r="P3" s="28"/>
      <c r="Q3" s="28"/>
      <c r="R3" s="28"/>
      <c r="S3" s="28"/>
    </row>
    <row r="4" s="1" customFormat="1" ht="20.25" customHeight="1" spans="1:19">
      <c r="A4" s="97" t="str">
        <f>"单位名称："&amp;"华宁县青龙镇"</f>
        <v>单位名称：华宁县青龙镇</v>
      </c>
      <c r="B4" s="8"/>
      <c r="C4" s="8"/>
      <c r="D4" s="8"/>
      <c r="E4" s="8"/>
      <c r="F4" s="8"/>
      <c r="G4" s="8"/>
      <c r="H4" s="8"/>
      <c r="I4" s="8"/>
      <c r="J4" s="166"/>
      <c r="K4" s="8"/>
      <c r="L4" s="8"/>
      <c r="M4" s="8"/>
      <c r="N4" s="9"/>
      <c r="O4" s="9"/>
      <c r="P4" s="9"/>
      <c r="Q4" s="9"/>
      <c r="R4" s="9"/>
      <c r="S4" s="9" t="s">
        <v>29</v>
      </c>
    </row>
    <row r="5" s="1" customFormat="1" ht="18.75" customHeight="1" spans="1:19">
      <c r="A5" s="155" t="s">
        <v>30</v>
      </c>
      <c r="B5" s="156" t="s">
        <v>31</v>
      </c>
      <c r="C5" s="156" t="s">
        <v>32</v>
      </c>
      <c r="D5" s="157" t="s">
        <v>33</v>
      </c>
      <c r="E5" s="158"/>
      <c r="F5" s="158"/>
      <c r="G5" s="158"/>
      <c r="H5" s="158"/>
      <c r="I5" s="158"/>
      <c r="J5" s="167"/>
      <c r="K5" s="158"/>
      <c r="L5" s="158"/>
      <c r="M5" s="158"/>
      <c r="N5" s="168"/>
      <c r="O5" s="168" t="s">
        <v>20</v>
      </c>
      <c r="P5" s="168"/>
      <c r="Q5" s="168"/>
      <c r="R5" s="168"/>
      <c r="S5" s="168"/>
    </row>
    <row r="6" s="1" customFormat="1" ht="18" customHeight="1" spans="1:19">
      <c r="A6" s="159"/>
      <c r="B6" s="160"/>
      <c r="C6" s="160"/>
      <c r="D6" s="160" t="s">
        <v>34</v>
      </c>
      <c r="E6" s="160" t="s">
        <v>35</v>
      </c>
      <c r="F6" s="160" t="s">
        <v>36</v>
      </c>
      <c r="G6" s="160" t="s">
        <v>37</v>
      </c>
      <c r="H6" s="160" t="s">
        <v>38</v>
      </c>
      <c r="I6" s="169" t="s">
        <v>39</v>
      </c>
      <c r="J6" s="170"/>
      <c r="K6" s="169"/>
      <c r="L6" s="169"/>
      <c r="M6" s="169"/>
      <c r="N6" s="171"/>
      <c r="O6" s="172" t="s">
        <v>34</v>
      </c>
      <c r="P6" s="172" t="s">
        <v>35</v>
      </c>
      <c r="Q6" s="172" t="s">
        <v>36</v>
      </c>
      <c r="R6" s="172" t="s">
        <v>37</v>
      </c>
      <c r="S6" s="172" t="s">
        <v>40</v>
      </c>
    </row>
    <row r="7" s="1" customFormat="1" ht="29.25" customHeight="1" spans="1:19">
      <c r="A7" s="161"/>
      <c r="B7" s="162"/>
      <c r="C7" s="162"/>
      <c r="D7" s="162"/>
      <c r="E7" s="162"/>
      <c r="F7" s="162"/>
      <c r="G7" s="162"/>
      <c r="H7" s="162"/>
      <c r="I7" s="173" t="s">
        <v>34</v>
      </c>
      <c r="J7" s="173" t="s">
        <v>41</v>
      </c>
      <c r="K7" s="173" t="s">
        <v>42</v>
      </c>
      <c r="L7" s="173" t="s">
        <v>43</v>
      </c>
      <c r="M7" s="173" t="s">
        <v>44</v>
      </c>
      <c r="N7" s="173" t="s">
        <v>45</v>
      </c>
      <c r="O7" s="173"/>
      <c r="P7" s="173"/>
      <c r="Q7" s="173"/>
      <c r="R7" s="173"/>
      <c r="S7" s="173"/>
    </row>
    <row r="8" s="1" customFormat="1" ht="16.5" customHeight="1" spans="1:19">
      <c r="A8" s="137" t="s">
        <v>46</v>
      </c>
      <c r="B8" s="21" t="s">
        <v>47</v>
      </c>
      <c r="C8" s="21" t="s">
        <v>48</v>
      </c>
      <c r="D8" s="21" t="s">
        <v>49</v>
      </c>
      <c r="E8" s="137" t="s">
        <v>50</v>
      </c>
      <c r="F8" s="21" t="s">
        <v>51</v>
      </c>
      <c r="G8" s="21" t="s">
        <v>52</v>
      </c>
      <c r="H8" s="137" t="s">
        <v>53</v>
      </c>
      <c r="I8" s="21" t="s">
        <v>54</v>
      </c>
      <c r="J8" s="35">
        <v>10</v>
      </c>
      <c r="K8" s="35">
        <v>11</v>
      </c>
      <c r="L8" s="174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s="1" customFormat="1" ht="31.4" customHeight="1" spans="1:19">
      <c r="A9" s="30" t="s">
        <v>55</v>
      </c>
      <c r="B9" s="30" t="s">
        <v>56</v>
      </c>
      <c r="C9" s="24">
        <v>28176787.99</v>
      </c>
      <c r="D9" s="129">
        <v>28176787.99</v>
      </c>
      <c r="E9" s="96">
        <v>28176787.99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="1" customFormat="1" ht="31.4" customHeight="1" spans="1:19">
      <c r="A10" s="30" t="s">
        <v>57</v>
      </c>
      <c r="B10" s="30" t="s">
        <v>58</v>
      </c>
      <c r="C10" s="24">
        <v>14543360.81</v>
      </c>
      <c r="D10" s="129">
        <v>14543360.81</v>
      </c>
      <c r="E10" s="96">
        <v>14543360.81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="1" customFormat="1" ht="31.4" customHeight="1" spans="1:19">
      <c r="A11" s="30" t="s">
        <v>59</v>
      </c>
      <c r="B11" s="30" t="s">
        <v>60</v>
      </c>
      <c r="C11" s="24">
        <v>2757040</v>
      </c>
      <c r="D11" s="129">
        <v>2757040</v>
      </c>
      <c r="E11" s="96">
        <v>2757040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="1" customFormat="1" ht="31.4" customHeight="1" spans="1:19">
      <c r="A12" s="30" t="s">
        <v>61</v>
      </c>
      <c r="B12" s="30" t="s">
        <v>62</v>
      </c>
      <c r="C12" s="24">
        <v>1718791.52</v>
      </c>
      <c r="D12" s="129">
        <v>1718791.52</v>
      </c>
      <c r="E12" s="96">
        <v>1718791.52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="1" customFormat="1" ht="31.4" customHeight="1" spans="1:19">
      <c r="A13" s="30" t="s">
        <v>63</v>
      </c>
      <c r="B13" s="30" t="s">
        <v>64</v>
      </c>
      <c r="C13" s="24">
        <v>1054493.46</v>
      </c>
      <c r="D13" s="129">
        <v>1054493.46</v>
      </c>
      <c r="E13" s="96">
        <v>1054493.46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="1" customFormat="1" ht="31.4" customHeight="1" spans="1:19">
      <c r="A14" s="30" t="s">
        <v>65</v>
      </c>
      <c r="B14" s="30" t="s">
        <v>66</v>
      </c>
      <c r="C14" s="24">
        <v>8103102.2</v>
      </c>
      <c r="D14" s="129">
        <v>8103102.2</v>
      </c>
      <c r="E14" s="96">
        <v>8103102.2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="1" customFormat="1" ht="16.5" customHeight="1" spans="1:19">
      <c r="A15" s="163" t="s">
        <v>32</v>
      </c>
      <c r="B15" s="164"/>
      <c r="C15" s="129">
        <v>28176787.99</v>
      </c>
      <c r="D15" s="129">
        <v>28176787.99</v>
      </c>
      <c r="E15" s="96">
        <v>28176787.99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41"/>
  <sheetViews>
    <sheetView showZeros="0" topLeftCell="E1" workbookViewId="0">
      <pane ySplit="1" topLeftCell="A2" activePane="bottomLeft" state="frozen"/>
      <selection/>
      <selection pane="bottomLeft" activeCell="A3" sqref="A3:O3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s="1" customFormat="1" ht="14.25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5.75" customHeight="1" spans="15:15">
      <c r="O2" s="56" t="s">
        <v>67</v>
      </c>
    </row>
    <row r="3" s="1" customFormat="1" ht="28.5" customHeight="1" spans="1:15">
      <c r="A3" s="28" t="s">
        <v>68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="1" customFormat="1" customHeight="1" spans="1:15">
      <c r="A4" s="105" t="str">
        <f>"单位名称："&amp;"华宁县青龙镇"</f>
        <v>单位名称：华宁县青龙镇</v>
      </c>
      <c r="B4" s="106"/>
      <c r="C4" s="72"/>
      <c r="D4" s="72"/>
      <c r="E4" s="72"/>
      <c r="F4" s="72"/>
      <c r="G4" s="8"/>
      <c r="H4" s="72"/>
      <c r="I4" s="72"/>
      <c r="J4" s="8"/>
      <c r="K4" s="72"/>
      <c r="L4" s="72"/>
      <c r="M4" s="8"/>
      <c r="N4" s="8"/>
      <c r="O4" s="107" t="s">
        <v>29</v>
      </c>
    </row>
    <row r="5" s="1" customFormat="1" ht="18.75" customHeight="1" spans="1:15">
      <c r="A5" s="11" t="s">
        <v>69</v>
      </c>
      <c r="B5" s="11" t="s">
        <v>70</v>
      </c>
      <c r="C5" s="17" t="s">
        <v>32</v>
      </c>
      <c r="D5" s="63" t="s">
        <v>35</v>
      </c>
      <c r="E5" s="63"/>
      <c r="F5" s="63"/>
      <c r="G5" s="152" t="s">
        <v>36</v>
      </c>
      <c r="H5" s="11" t="s">
        <v>37</v>
      </c>
      <c r="I5" s="11" t="s">
        <v>71</v>
      </c>
      <c r="J5" s="12" t="s">
        <v>72</v>
      </c>
      <c r="K5" s="74"/>
      <c r="L5" s="74"/>
      <c r="M5" s="74"/>
      <c r="N5" s="74"/>
      <c r="O5" s="91"/>
    </row>
    <row r="6" s="1" customFormat="1" ht="30" customHeight="1" spans="1:15">
      <c r="A6" s="20"/>
      <c r="B6" s="20"/>
      <c r="C6" s="20"/>
      <c r="D6" s="63" t="s">
        <v>34</v>
      </c>
      <c r="E6" s="63" t="s">
        <v>73</v>
      </c>
      <c r="F6" s="63" t="s">
        <v>74</v>
      </c>
      <c r="G6" s="20"/>
      <c r="H6" s="20"/>
      <c r="I6" s="20"/>
      <c r="J6" s="63" t="s">
        <v>34</v>
      </c>
      <c r="K6" s="95" t="s">
        <v>75</v>
      </c>
      <c r="L6" s="95" t="s">
        <v>76</v>
      </c>
      <c r="M6" s="95" t="s">
        <v>77</v>
      </c>
      <c r="N6" s="95" t="s">
        <v>78</v>
      </c>
      <c r="O6" s="95" t="s">
        <v>79</v>
      </c>
    </row>
    <row r="7" s="1" customFormat="1" ht="16.5" customHeight="1" spans="1:15">
      <c r="A7" s="63" t="s">
        <v>46</v>
      </c>
      <c r="B7" s="63" t="s">
        <v>47</v>
      </c>
      <c r="C7" s="63" t="s">
        <v>48</v>
      </c>
      <c r="D7" s="63" t="s">
        <v>49</v>
      </c>
      <c r="E7" s="63" t="s">
        <v>50</v>
      </c>
      <c r="F7" s="63" t="s">
        <v>51</v>
      </c>
      <c r="G7" s="63" t="s">
        <v>52</v>
      </c>
      <c r="H7" s="49" t="s">
        <v>53</v>
      </c>
      <c r="I7" s="49" t="s">
        <v>54</v>
      </c>
      <c r="J7" s="49" t="s">
        <v>80</v>
      </c>
      <c r="K7" s="49">
        <v>11</v>
      </c>
      <c r="L7" s="49">
        <v>12</v>
      </c>
      <c r="M7" s="49">
        <v>13</v>
      </c>
      <c r="N7" s="49">
        <v>14</v>
      </c>
      <c r="O7" s="63">
        <v>15</v>
      </c>
    </row>
    <row r="8" s="1" customFormat="1" ht="20.25" customHeight="1" spans="1:15">
      <c r="A8" s="30" t="s">
        <v>81</v>
      </c>
      <c r="B8" s="30" t="s">
        <v>82</v>
      </c>
      <c r="C8" s="129">
        <v>7418766.87</v>
      </c>
      <c r="D8" s="129">
        <v>7418766.87</v>
      </c>
      <c r="E8" s="129">
        <v>7398766.87</v>
      </c>
      <c r="F8" s="129">
        <v>20000</v>
      </c>
      <c r="G8" s="96"/>
      <c r="H8" s="129"/>
      <c r="I8" s="129"/>
      <c r="J8" s="129"/>
      <c r="K8" s="129"/>
      <c r="L8" s="129"/>
      <c r="M8" s="96"/>
      <c r="N8" s="129"/>
      <c r="O8" s="129"/>
    </row>
    <row r="9" s="1" customFormat="1" ht="20.25" customHeight="1" spans="1:15">
      <c r="A9" s="30" t="s">
        <v>83</v>
      </c>
      <c r="B9" s="30" t="s">
        <v>84</v>
      </c>
      <c r="C9" s="129">
        <v>4131313.45</v>
      </c>
      <c r="D9" s="129">
        <v>4131313.45</v>
      </c>
      <c r="E9" s="129">
        <v>4111313.45</v>
      </c>
      <c r="F9" s="129">
        <v>20000</v>
      </c>
      <c r="G9" s="96"/>
      <c r="H9" s="129"/>
      <c r="I9" s="129"/>
      <c r="J9" s="129"/>
      <c r="K9" s="129"/>
      <c r="L9" s="129"/>
      <c r="M9" s="96"/>
      <c r="N9" s="129"/>
      <c r="O9" s="129"/>
    </row>
    <row r="10" s="1" customFormat="1" ht="20.25" customHeight="1" spans="1:15">
      <c r="A10" s="30" t="s">
        <v>85</v>
      </c>
      <c r="B10" s="30" t="s">
        <v>86</v>
      </c>
      <c r="C10" s="129">
        <v>3327877.82</v>
      </c>
      <c r="D10" s="129">
        <v>3327877.82</v>
      </c>
      <c r="E10" s="129">
        <v>3327877.82</v>
      </c>
      <c r="F10" s="129"/>
      <c r="G10" s="96"/>
      <c r="H10" s="129"/>
      <c r="I10" s="129"/>
      <c r="J10" s="129"/>
      <c r="K10" s="129"/>
      <c r="L10" s="129"/>
      <c r="M10" s="96"/>
      <c r="N10" s="129"/>
      <c r="O10" s="129"/>
    </row>
    <row r="11" s="1" customFormat="1" ht="20.25" customHeight="1" spans="1:15">
      <c r="A11" s="30" t="s">
        <v>87</v>
      </c>
      <c r="B11" s="30" t="s">
        <v>88</v>
      </c>
      <c r="C11" s="129">
        <v>20000</v>
      </c>
      <c r="D11" s="129">
        <v>20000</v>
      </c>
      <c r="E11" s="129"/>
      <c r="F11" s="129">
        <v>20000</v>
      </c>
      <c r="G11" s="96"/>
      <c r="H11" s="129"/>
      <c r="I11" s="129"/>
      <c r="J11" s="129"/>
      <c r="K11" s="129"/>
      <c r="L11" s="129"/>
      <c r="M11" s="96"/>
      <c r="N11" s="129"/>
      <c r="O11" s="129"/>
    </row>
    <row r="12" s="1" customFormat="1" ht="20.25" customHeight="1" spans="1:15">
      <c r="A12" s="30" t="s">
        <v>89</v>
      </c>
      <c r="B12" s="30" t="s">
        <v>90</v>
      </c>
      <c r="C12" s="129">
        <v>783435.63</v>
      </c>
      <c r="D12" s="129">
        <v>783435.63</v>
      </c>
      <c r="E12" s="129">
        <v>783435.63</v>
      </c>
      <c r="F12" s="129"/>
      <c r="G12" s="96"/>
      <c r="H12" s="129"/>
      <c r="I12" s="129"/>
      <c r="J12" s="129"/>
      <c r="K12" s="129"/>
      <c r="L12" s="129"/>
      <c r="M12" s="96"/>
      <c r="N12" s="129"/>
      <c r="O12" s="129"/>
    </row>
    <row r="13" s="1" customFormat="1" ht="20.25" customHeight="1" spans="1:15">
      <c r="A13" s="30" t="s">
        <v>91</v>
      </c>
      <c r="B13" s="30" t="s">
        <v>92</v>
      </c>
      <c r="C13" s="129">
        <v>3218333.42</v>
      </c>
      <c r="D13" s="129">
        <v>3218333.42</v>
      </c>
      <c r="E13" s="129">
        <v>3218333.42</v>
      </c>
      <c r="F13" s="129"/>
      <c r="G13" s="96"/>
      <c r="H13" s="129"/>
      <c r="I13" s="129"/>
      <c r="J13" s="129"/>
      <c r="K13" s="129"/>
      <c r="L13" s="129"/>
      <c r="M13" s="96"/>
      <c r="N13" s="129"/>
      <c r="O13" s="129"/>
    </row>
    <row r="14" s="1" customFormat="1" ht="20.25" customHeight="1" spans="1:15">
      <c r="A14" s="30" t="s">
        <v>93</v>
      </c>
      <c r="B14" s="30" t="s">
        <v>86</v>
      </c>
      <c r="C14" s="129">
        <v>1272813</v>
      </c>
      <c r="D14" s="129">
        <v>1272813</v>
      </c>
      <c r="E14" s="129">
        <v>1272813</v>
      </c>
      <c r="F14" s="129"/>
      <c r="G14" s="96"/>
      <c r="H14" s="129"/>
      <c r="I14" s="129"/>
      <c r="J14" s="129"/>
      <c r="K14" s="129"/>
      <c r="L14" s="129"/>
      <c r="M14" s="96"/>
      <c r="N14" s="129"/>
      <c r="O14" s="129"/>
    </row>
    <row r="15" s="1" customFormat="1" ht="20.25" customHeight="1" spans="1:15">
      <c r="A15" s="30" t="s">
        <v>94</v>
      </c>
      <c r="B15" s="30" t="s">
        <v>90</v>
      </c>
      <c r="C15" s="129">
        <v>1945520.42</v>
      </c>
      <c r="D15" s="129">
        <v>1945520.42</v>
      </c>
      <c r="E15" s="129">
        <v>1945520.42</v>
      </c>
      <c r="F15" s="129"/>
      <c r="G15" s="96"/>
      <c r="H15" s="129"/>
      <c r="I15" s="129"/>
      <c r="J15" s="129"/>
      <c r="K15" s="129"/>
      <c r="L15" s="129"/>
      <c r="M15" s="96"/>
      <c r="N15" s="129"/>
      <c r="O15" s="129"/>
    </row>
    <row r="16" s="1" customFormat="1" ht="20.25" customHeight="1" spans="1:15">
      <c r="A16" s="30" t="s">
        <v>95</v>
      </c>
      <c r="B16" s="30" t="s">
        <v>96</v>
      </c>
      <c r="C16" s="129">
        <v>69120</v>
      </c>
      <c r="D16" s="129">
        <v>69120</v>
      </c>
      <c r="E16" s="129">
        <v>69120</v>
      </c>
      <c r="F16" s="129"/>
      <c r="G16" s="96"/>
      <c r="H16" s="129"/>
      <c r="I16" s="129"/>
      <c r="J16" s="129"/>
      <c r="K16" s="129"/>
      <c r="L16" s="129"/>
      <c r="M16" s="96"/>
      <c r="N16" s="129"/>
      <c r="O16" s="129"/>
    </row>
    <row r="17" s="1" customFormat="1" ht="20.25" customHeight="1" spans="1:15">
      <c r="A17" s="30" t="s">
        <v>97</v>
      </c>
      <c r="B17" s="30" t="s">
        <v>88</v>
      </c>
      <c r="C17" s="129">
        <v>69120</v>
      </c>
      <c r="D17" s="129">
        <v>69120</v>
      </c>
      <c r="E17" s="129">
        <v>69120</v>
      </c>
      <c r="F17" s="129"/>
      <c r="G17" s="96"/>
      <c r="H17" s="129"/>
      <c r="I17" s="129"/>
      <c r="J17" s="129"/>
      <c r="K17" s="129"/>
      <c r="L17" s="129"/>
      <c r="M17" s="96"/>
      <c r="N17" s="129"/>
      <c r="O17" s="129"/>
    </row>
    <row r="18" s="1" customFormat="1" ht="20.25" customHeight="1" spans="1:15">
      <c r="A18" s="30" t="s">
        <v>98</v>
      </c>
      <c r="B18" s="30" t="s">
        <v>99</v>
      </c>
      <c r="C18" s="129">
        <v>2399454.08</v>
      </c>
      <c r="D18" s="129">
        <v>2399454.08</v>
      </c>
      <c r="E18" s="129">
        <v>2343822.08</v>
      </c>
      <c r="F18" s="129">
        <v>55632</v>
      </c>
      <c r="G18" s="96"/>
      <c r="H18" s="129"/>
      <c r="I18" s="129"/>
      <c r="J18" s="129"/>
      <c r="K18" s="129"/>
      <c r="L18" s="129"/>
      <c r="M18" s="96"/>
      <c r="N18" s="129"/>
      <c r="O18" s="129"/>
    </row>
    <row r="19" s="1" customFormat="1" ht="20.25" customHeight="1" spans="1:15">
      <c r="A19" s="30" t="s">
        <v>100</v>
      </c>
      <c r="B19" s="30" t="s">
        <v>101</v>
      </c>
      <c r="C19" s="129">
        <v>2343822.08</v>
      </c>
      <c r="D19" s="129">
        <v>2343822.08</v>
      </c>
      <c r="E19" s="129">
        <v>2343822.08</v>
      </c>
      <c r="F19" s="129"/>
      <c r="G19" s="96"/>
      <c r="H19" s="129"/>
      <c r="I19" s="129"/>
      <c r="J19" s="129"/>
      <c r="K19" s="129"/>
      <c r="L19" s="129"/>
      <c r="M19" s="96"/>
      <c r="N19" s="129"/>
      <c r="O19" s="129"/>
    </row>
    <row r="20" s="1" customFormat="1" ht="20.25" customHeight="1" spans="1:15">
      <c r="A20" s="30" t="s">
        <v>102</v>
      </c>
      <c r="B20" s="30" t="s">
        <v>103</v>
      </c>
      <c r="C20" s="129">
        <v>403200</v>
      </c>
      <c r="D20" s="129">
        <v>403200</v>
      </c>
      <c r="E20" s="129">
        <v>403200</v>
      </c>
      <c r="F20" s="129"/>
      <c r="G20" s="96"/>
      <c r="H20" s="129"/>
      <c r="I20" s="129"/>
      <c r="J20" s="129"/>
      <c r="K20" s="129"/>
      <c r="L20" s="129"/>
      <c r="M20" s="96"/>
      <c r="N20" s="129"/>
      <c r="O20" s="129"/>
    </row>
    <row r="21" s="1" customFormat="1" ht="20.25" customHeight="1" spans="1:15">
      <c r="A21" s="30" t="s">
        <v>104</v>
      </c>
      <c r="B21" s="30" t="s">
        <v>105</v>
      </c>
      <c r="C21" s="129">
        <v>302400</v>
      </c>
      <c r="D21" s="129">
        <v>302400</v>
      </c>
      <c r="E21" s="129">
        <v>302400</v>
      </c>
      <c r="F21" s="129"/>
      <c r="G21" s="96"/>
      <c r="H21" s="129"/>
      <c r="I21" s="129"/>
      <c r="J21" s="129"/>
      <c r="K21" s="129"/>
      <c r="L21" s="129"/>
      <c r="M21" s="96"/>
      <c r="N21" s="129"/>
      <c r="O21" s="129"/>
    </row>
    <row r="22" s="1" customFormat="1" ht="20.25" customHeight="1" spans="1:15">
      <c r="A22" s="30" t="s">
        <v>106</v>
      </c>
      <c r="B22" s="30" t="s">
        <v>107</v>
      </c>
      <c r="C22" s="129">
        <v>1638222.08</v>
      </c>
      <c r="D22" s="129">
        <v>1638222.08</v>
      </c>
      <c r="E22" s="129">
        <v>1638222.08</v>
      </c>
      <c r="F22" s="129"/>
      <c r="G22" s="96"/>
      <c r="H22" s="129"/>
      <c r="I22" s="129"/>
      <c r="J22" s="129"/>
      <c r="K22" s="129"/>
      <c r="L22" s="129"/>
      <c r="M22" s="96"/>
      <c r="N22" s="129"/>
      <c r="O22" s="129"/>
    </row>
    <row r="23" s="1" customFormat="1" ht="20.25" customHeight="1" spans="1:15">
      <c r="A23" s="30" t="s">
        <v>108</v>
      </c>
      <c r="B23" s="30" t="s">
        <v>109</v>
      </c>
      <c r="C23" s="129">
        <v>55632</v>
      </c>
      <c r="D23" s="129">
        <v>55632</v>
      </c>
      <c r="E23" s="129"/>
      <c r="F23" s="129">
        <v>55632</v>
      </c>
      <c r="G23" s="96"/>
      <c r="H23" s="129"/>
      <c r="I23" s="129"/>
      <c r="J23" s="129"/>
      <c r="K23" s="129"/>
      <c r="L23" s="129"/>
      <c r="M23" s="96"/>
      <c r="N23" s="129"/>
      <c r="O23" s="129"/>
    </row>
    <row r="24" s="1" customFormat="1" ht="20.25" customHeight="1" spans="1:15">
      <c r="A24" s="30" t="s">
        <v>110</v>
      </c>
      <c r="B24" s="30" t="s">
        <v>111</v>
      </c>
      <c r="C24" s="129">
        <v>55632</v>
      </c>
      <c r="D24" s="129">
        <v>55632</v>
      </c>
      <c r="E24" s="129"/>
      <c r="F24" s="129">
        <v>55632</v>
      </c>
      <c r="G24" s="96"/>
      <c r="H24" s="129"/>
      <c r="I24" s="129"/>
      <c r="J24" s="129"/>
      <c r="K24" s="129"/>
      <c r="L24" s="129"/>
      <c r="M24" s="96"/>
      <c r="N24" s="129"/>
      <c r="O24" s="129"/>
    </row>
    <row r="25" s="1" customFormat="1" ht="20.25" customHeight="1" spans="1:15">
      <c r="A25" s="30" t="s">
        <v>112</v>
      </c>
      <c r="B25" s="30" t="s">
        <v>113</v>
      </c>
      <c r="C25" s="129">
        <v>1498091.63</v>
      </c>
      <c r="D25" s="129">
        <v>1498091.63</v>
      </c>
      <c r="E25" s="129">
        <v>1498091.63</v>
      </c>
      <c r="F25" s="129"/>
      <c r="G25" s="96"/>
      <c r="H25" s="129"/>
      <c r="I25" s="129"/>
      <c r="J25" s="129"/>
      <c r="K25" s="129"/>
      <c r="L25" s="129"/>
      <c r="M25" s="96"/>
      <c r="N25" s="129"/>
      <c r="O25" s="129"/>
    </row>
    <row r="26" s="1" customFormat="1" ht="20.25" customHeight="1" spans="1:15">
      <c r="A26" s="30" t="s">
        <v>114</v>
      </c>
      <c r="B26" s="30" t="s">
        <v>115</v>
      </c>
      <c r="C26" s="129">
        <v>1498091.63</v>
      </c>
      <c r="D26" s="129">
        <v>1498091.63</v>
      </c>
      <c r="E26" s="129">
        <v>1498091.63</v>
      </c>
      <c r="F26" s="129"/>
      <c r="G26" s="96"/>
      <c r="H26" s="129"/>
      <c r="I26" s="129"/>
      <c r="J26" s="129"/>
      <c r="K26" s="129"/>
      <c r="L26" s="129"/>
      <c r="M26" s="96"/>
      <c r="N26" s="129"/>
      <c r="O26" s="129"/>
    </row>
    <row r="27" s="1" customFormat="1" ht="20.25" customHeight="1" spans="1:15">
      <c r="A27" s="30" t="s">
        <v>116</v>
      </c>
      <c r="B27" s="30" t="s">
        <v>117</v>
      </c>
      <c r="C27" s="129">
        <v>273206.95</v>
      </c>
      <c r="D27" s="129">
        <v>273206.95</v>
      </c>
      <c r="E27" s="129">
        <v>273206.95</v>
      </c>
      <c r="F27" s="129"/>
      <c r="G27" s="96"/>
      <c r="H27" s="129"/>
      <c r="I27" s="129"/>
      <c r="J27" s="129"/>
      <c r="K27" s="129"/>
      <c r="L27" s="129"/>
      <c r="M27" s="96"/>
      <c r="N27" s="129"/>
      <c r="O27" s="129"/>
    </row>
    <row r="28" s="1" customFormat="1" ht="20.25" customHeight="1" spans="1:15">
      <c r="A28" s="30" t="s">
        <v>118</v>
      </c>
      <c r="B28" s="30" t="s">
        <v>119</v>
      </c>
      <c r="C28" s="129">
        <v>576620.76</v>
      </c>
      <c r="D28" s="129">
        <v>576620.76</v>
      </c>
      <c r="E28" s="129">
        <v>576620.76</v>
      </c>
      <c r="F28" s="129"/>
      <c r="G28" s="96"/>
      <c r="H28" s="129"/>
      <c r="I28" s="129"/>
      <c r="J28" s="129"/>
      <c r="K28" s="129"/>
      <c r="L28" s="129"/>
      <c r="M28" s="96"/>
      <c r="N28" s="129"/>
      <c r="O28" s="129"/>
    </row>
    <row r="29" s="1" customFormat="1" ht="20.25" customHeight="1" spans="1:15">
      <c r="A29" s="30" t="s">
        <v>120</v>
      </c>
      <c r="B29" s="30" t="s">
        <v>121</v>
      </c>
      <c r="C29" s="129">
        <v>553970.26</v>
      </c>
      <c r="D29" s="129">
        <v>553970.26</v>
      </c>
      <c r="E29" s="129">
        <v>553970.26</v>
      </c>
      <c r="F29" s="129"/>
      <c r="G29" s="96"/>
      <c r="H29" s="129"/>
      <c r="I29" s="129"/>
      <c r="J29" s="129"/>
      <c r="K29" s="129"/>
      <c r="L29" s="129"/>
      <c r="M29" s="96"/>
      <c r="N29" s="129"/>
      <c r="O29" s="129"/>
    </row>
    <row r="30" s="1" customFormat="1" ht="20.25" customHeight="1" spans="1:15">
      <c r="A30" s="30" t="s">
        <v>122</v>
      </c>
      <c r="B30" s="30" t="s">
        <v>123</v>
      </c>
      <c r="C30" s="129">
        <v>94293.66</v>
      </c>
      <c r="D30" s="129">
        <v>94293.66</v>
      </c>
      <c r="E30" s="129">
        <v>94293.66</v>
      </c>
      <c r="F30" s="129"/>
      <c r="G30" s="96"/>
      <c r="H30" s="129"/>
      <c r="I30" s="129"/>
      <c r="J30" s="129"/>
      <c r="K30" s="129"/>
      <c r="L30" s="129"/>
      <c r="M30" s="96"/>
      <c r="N30" s="129"/>
      <c r="O30" s="129"/>
    </row>
    <row r="31" s="1" customFormat="1" ht="20.25" customHeight="1" spans="1:15">
      <c r="A31" s="30" t="s">
        <v>124</v>
      </c>
      <c r="B31" s="30" t="s">
        <v>125</v>
      </c>
      <c r="C31" s="129">
        <v>15399475.41</v>
      </c>
      <c r="D31" s="129">
        <v>15399475.41</v>
      </c>
      <c r="E31" s="129">
        <v>5824460.61</v>
      </c>
      <c r="F31" s="129">
        <v>9575014.8</v>
      </c>
      <c r="G31" s="96"/>
      <c r="H31" s="129"/>
      <c r="I31" s="129"/>
      <c r="J31" s="129"/>
      <c r="K31" s="129"/>
      <c r="L31" s="129"/>
      <c r="M31" s="96"/>
      <c r="N31" s="129"/>
      <c r="O31" s="129"/>
    </row>
    <row r="32" s="1" customFormat="1" ht="20.25" customHeight="1" spans="1:15">
      <c r="A32" s="30" t="s">
        <v>126</v>
      </c>
      <c r="B32" s="30" t="s">
        <v>127</v>
      </c>
      <c r="C32" s="129">
        <v>5801420.61</v>
      </c>
      <c r="D32" s="129">
        <v>5801420.61</v>
      </c>
      <c r="E32" s="129">
        <v>5801420.61</v>
      </c>
      <c r="F32" s="129"/>
      <c r="G32" s="96"/>
      <c r="H32" s="129"/>
      <c r="I32" s="129"/>
      <c r="J32" s="129"/>
      <c r="K32" s="129"/>
      <c r="L32" s="129"/>
      <c r="M32" s="96"/>
      <c r="N32" s="129"/>
      <c r="O32" s="129"/>
    </row>
    <row r="33" s="1" customFormat="1" ht="20.25" customHeight="1" spans="1:15">
      <c r="A33" s="30" t="s">
        <v>128</v>
      </c>
      <c r="B33" s="30" t="s">
        <v>90</v>
      </c>
      <c r="C33" s="129">
        <v>5801420.61</v>
      </c>
      <c r="D33" s="129">
        <v>5801420.61</v>
      </c>
      <c r="E33" s="129">
        <v>5801420.61</v>
      </c>
      <c r="F33" s="129"/>
      <c r="G33" s="96"/>
      <c r="H33" s="129"/>
      <c r="I33" s="129"/>
      <c r="J33" s="129"/>
      <c r="K33" s="129"/>
      <c r="L33" s="129"/>
      <c r="M33" s="96"/>
      <c r="N33" s="129"/>
      <c r="O33" s="129"/>
    </row>
    <row r="34" s="1" customFormat="1" ht="20.25" customHeight="1" spans="1:15">
      <c r="A34" s="30" t="s">
        <v>129</v>
      </c>
      <c r="B34" s="30" t="s">
        <v>130</v>
      </c>
      <c r="C34" s="129">
        <v>200000</v>
      </c>
      <c r="D34" s="129">
        <v>200000</v>
      </c>
      <c r="E34" s="129"/>
      <c r="F34" s="129">
        <v>200000</v>
      </c>
      <c r="G34" s="96"/>
      <c r="H34" s="129"/>
      <c r="I34" s="129"/>
      <c r="J34" s="129"/>
      <c r="K34" s="129"/>
      <c r="L34" s="129"/>
      <c r="M34" s="96"/>
      <c r="N34" s="129"/>
      <c r="O34" s="129"/>
    </row>
    <row r="35" s="1" customFormat="1" ht="20.25" customHeight="1" spans="1:15">
      <c r="A35" s="30" t="s">
        <v>131</v>
      </c>
      <c r="B35" s="30" t="s">
        <v>132</v>
      </c>
      <c r="C35" s="129">
        <v>200000</v>
      </c>
      <c r="D35" s="129">
        <v>200000</v>
      </c>
      <c r="E35" s="129"/>
      <c r="F35" s="129">
        <v>200000</v>
      </c>
      <c r="G35" s="96"/>
      <c r="H35" s="129"/>
      <c r="I35" s="129"/>
      <c r="J35" s="129"/>
      <c r="K35" s="129"/>
      <c r="L35" s="129"/>
      <c r="M35" s="96"/>
      <c r="N35" s="129"/>
      <c r="O35" s="129"/>
    </row>
    <row r="36" s="1" customFormat="1" ht="20.25" customHeight="1" spans="1:15">
      <c r="A36" s="30" t="s">
        <v>133</v>
      </c>
      <c r="B36" s="30" t="s">
        <v>134</v>
      </c>
      <c r="C36" s="129">
        <v>9398054.8</v>
      </c>
      <c r="D36" s="129">
        <v>9398054.8</v>
      </c>
      <c r="E36" s="129">
        <v>23040</v>
      </c>
      <c r="F36" s="129">
        <v>9375014.8</v>
      </c>
      <c r="G36" s="96"/>
      <c r="H36" s="129"/>
      <c r="I36" s="129"/>
      <c r="J36" s="129"/>
      <c r="K36" s="129"/>
      <c r="L36" s="129"/>
      <c r="M36" s="96"/>
      <c r="N36" s="129"/>
      <c r="O36" s="129"/>
    </row>
    <row r="37" s="1" customFormat="1" ht="20.25" customHeight="1" spans="1:15">
      <c r="A37" s="30" t="s">
        <v>135</v>
      </c>
      <c r="B37" s="30" t="s">
        <v>136</v>
      </c>
      <c r="C37" s="129">
        <v>9398054.8</v>
      </c>
      <c r="D37" s="129">
        <v>9398054.8</v>
      </c>
      <c r="E37" s="129">
        <v>23040</v>
      </c>
      <c r="F37" s="129">
        <v>9375014.8</v>
      </c>
      <c r="G37" s="96"/>
      <c r="H37" s="129"/>
      <c r="I37" s="129"/>
      <c r="J37" s="129"/>
      <c r="K37" s="129"/>
      <c r="L37" s="129"/>
      <c r="M37" s="96"/>
      <c r="N37" s="129"/>
      <c r="O37" s="129"/>
    </row>
    <row r="38" s="1" customFormat="1" ht="20.25" customHeight="1" spans="1:15">
      <c r="A38" s="30" t="s">
        <v>137</v>
      </c>
      <c r="B38" s="30" t="s">
        <v>138</v>
      </c>
      <c r="C38" s="129">
        <v>1461000</v>
      </c>
      <c r="D38" s="129">
        <v>1461000</v>
      </c>
      <c r="E38" s="129">
        <v>1461000</v>
      </c>
      <c r="F38" s="129"/>
      <c r="G38" s="96"/>
      <c r="H38" s="129"/>
      <c r="I38" s="129"/>
      <c r="J38" s="129"/>
      <c r="K38" s="129"/>
      <c r="L38" s="129"/>
      <c r="M38" s="96"/>
      <c r="N38" s="129"/>
      <c r="O38" s="129"/>
    </row>
    <row r="39" s="1" customFormat="1" ht="20.25" customHeight="1" spans="1:15">
      <c r="A39" s="30" t="s">
        <v>139</v>
      </c>
      <c r="B39" s="30" t="s">
        <v>140</v>
      </c>
      <c r="C39" s="129">
        <v>1461000</v>
      </c>
      <c r="D39" s="129">
        <v>1461000</v>
      </c>
      <c r="E39" s="129">
        <v>1461000</v>
      </c>
      <c r="F39" s="129"/>
      <c r="G39" s="96"/>
      <c r="H39" s="129"/>
      <c r="I39" s="129"/>
      <c r="J39" s="129"/>
      <c r="K39" s="129"/>
      <c r="L39" s="129"/>
      <c r="M39" s="96"/>
      <c r="N39" s="129"/>
      <c r="O39" s="129"/>
    </row>
    <row r="40" s="1" customFormat="1" ht="20.25" customHeight="1" spans="1:15">
      <c r="A40" s="30" t="s">
        <v>141</v>
      </c>
      <c r="B40" s="30" t="s">
        <v>142</v>
      </c>
      <c r="C40" s="129">
        <v>1461000</v>
      </c>
      <c r="D40" s="129">
        <v>1461000</v>
      </c>
      <c r="E40" s="129">
        <v>1461000</v>
      </c>
      <c r="F40" s="129"/>
      <c r="G40" s="96"/>
      <c r="H40" s="129"/>
      <c r="I40" s="129"/>
      <c r="J40" s="129"/>
      <c r="K40" s="129"/>
      <c r="L40" s="129"/>
      <c r="M40" s="96"/>
      <c r="N40" s="129"/>
      <c r="O40" s="129"/>
    </row>
    <row r="41" s="1" customFormat="1" ht="17.25" customHeight="1" spans="1:15">
      <c r="A41" s="108" t="s">
        <v>143</v>
      </c>
      <c r="B41" s="109"/>
      <c r="C41" s="129">
        <v>28176787.99</v>
      </c>
      <c r="D41" s="129">
        <v>28176787.99</v>
      </c>
      <c r="E41" s="129">
        <v>18526141.19</v>
      </c>
      <c r="F41" s="129">
        <v>9650646.8</v>
      </c>
      <c r="G41" s="96"/>
      <c r="H41" s="129"/>
      <c r="I41" s="129"/>
      <c r="J41" s="129"/>
      <c r="K41" s="129"/>
      <c r="L41" s="129"/>
      <c r="M41" s="96"/>
      <c r="N41" s="129"/>
      <c r="O41" s="129"/>
    </row>
  </sheetData>
  <mergeCells count="11">
    <mergeCell ref="A3:O3"/>
    <mergeCell ref="A4:L4"/>
    <mergeCell ref="D5:F5"/>
    <mergeCell ref="J5:O5"/>
    <mergeCell ref="A41:B41"/>
    <mergeCell ref="A5:A6"/>
    <mergeCell ref="B5:B6"/>
    <mergeCell ref="C5:C6"/>
    <mergeCell ref="G5:G6"/>
    <mergeCell ref="H5:H6"/>
    <mergeCell ref="I5:I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9.13888888888889" defaultRowHeight="14.25" customHeight="1" outlineLevelCol="3"/>
  <cols>
    <col min="1" max="1" width="49.2777777777778" style="1" customWidth="1"/>
    <col min="2" max="2" width="43.3148148148148" style="1" customWidth="1"/>
    <col min="3" max="3" width="48.5740740740741" style="1" customWidth="1"/>
    <col min="4" max="4" width="41.1759259259259" style="1" customWidth="1"/>
    <col min="5" max="16384" width="9.13888888888889" style="1"/>
  </cols>
  <sheetData>
    <row r="1" s="1" customFormat="1" customHeight="1" spans="1:4">
      <c r="A1" s="2"/>
      <c r="B1" s="2"/>
      <c r="C1" s="2"/>
      <c r="D1" s="2"/>
    </row>
    <row r="2" s="1" customFormat="1" customHeight="1" spans="4:4">
      <c r="D2" s="103" t="s">
        <v>144</v>
      </c>
    </row>
    <row r="3" s="1" customFormat="1" ht="31.5" customHeight="1" spans="1:4">
      <c r="A3" s="46" t="s">
        <v>145</v>
      </c>
      <c r="B3" s="139"/>
      <c r="C3" s="139"/>
      <c r="D3" s="139"/>
    </row>
    <row r="4" s="1" customFormat="1" ht="17.25" customHeight="1" spans="1:4">
      <c r="A4" s="6" t="str">
        <f>"单位名称："&amp;"华宁县青龙镇"</f>
        <v>单位名称：华宁县青龙镇</v>
      </c>
      <c r="B4" s="140"/>
      <c r="C4" s="140"/>
      <c r="D4" s="104" t="s">
        <v>2</v>
      </c>
    </row>
    <row r="5" s="1" customFormat="1" ht="24.65" customHeight="1" spans="1:4">
      <c r="A5" s="12" t="s">
        <v>3</v>
      </c>
      <c r="B5" s="14"/>
      <c r="C5" s="12" t="s">
        <v>4</v>
      </c>
      <c r="D5" s="14"/>
    </row>
    <row r="6" s="1" customFormat="1" ht="15.65" customHeight="1" spans="1:4">
      <c r="A6" s="17" t="s">
        <v>5</v>
      </c>
      <c r="B6" s="141" t="s">
        <v>6</v>
      </c>
      <c r="C6" s="17" t="s">
        <v>146</v>
      </c>
      <c r="D6" s="141" t="s">
        <v>6</v>
      </c>
    </row>
    <row r="7" s="1" customFormat="1" ht="14.15" customHeight="1" spans="1:4">
      <c r="A7" s="20"/>
      <c r="B7" s="19"/>
      <c r="C7" s="20"/>
      <c r="D7" s="19"/>
    </row>
    <row r="8" s="1" customFormat="1" ht="29.15" customHeight="1" spans="1:4">
      <c r="A8" s="142" t="s">
        <v>147</v>
      </c>
      <c r="B8" s="143">
        <v>28176787.99</v>
      </c>
      <c r="C8" s="144" t="s">
        <v>148</v>
      </c>
      <c r="D8" s="143">
        <v>28176787.99</v>
      </c>
    </row>
    <row r="9" s="1" customFormat="1" ht="29.15" customHeight="1" spans="1:4">
      <c r="A9" s="145" t="s">
        <v>149</v>
      </c>
      <c r="B9" s="96">
        <v>28176787.99</v>
      </c>
      <c r="C9" s="112" t="str">
        <f>"（"&amp;"一"&amp;"）"&amp;"一般公共服务支出"</f>
        <v>（一）一般公共服务支出</v>
      </c>
      <c r="D9" s="96">
        <v>7418766.87</v>
      </c>
    </row>
    <row r="10" s="1" customFormat="1" ht="29.15" customHeight="1" spans="1:4">
      <c r="A10" s="145" t="s">
        <v>150</v>
      </c>
      <c r="B10" s="96"/>
      <c r="C10" s="112" t="str">
        <f>"（"&amp;"二"&amp;"）"&amp;"社会保障和就业支出"</f>
        <v>（二）社会保障和就业支出</v>
      </c>
      <c r="D10" s="96">
        <v>2399454.08</v>
      </c>
    </row>
    <row r="11" s="1" customFormat="1" ht="29.15" customHeight="1" spans="1:4">
      <c r="A11" s="145" t="s">
        <v>151</v>
      </c>
      <c r="B11" s="96"/>
      <c r="C11" s="146" t="str">
        <f>"（"&amp;"三"&amp;"）"&amp;"卫生健康支出"</f>
        <v>（三）卫生健康支出</v>
      </c>
      <c r="D11" s="147">
        <v>1498091.63</v>
      </c>
    </row>
    <row r="12" s="1" customFormat="1" ht="29.15" customHeight="1" spans="1:4">
      <c r="A12" s="148" t="s">
        <v>152</v>
      </c>
      <c r="B12" s="147"/>
      <c r="C12" s="146" t="str">
        <f>"（"&amp;"四"&amp;"）"&amp;"农林水支出"</f>
        <v>（四）农林水支出</v>
      </c>
      <c r="D12" s="147">
        <v>15399475.41</v>
      </c>
    </row>
    <row r="13" s="1" customFormat="1" ht="29.15" customHeight="1" spans="1:4">
      <c r="A13" s="145" t="s">
        <v>149</v>
      </c>
      <c r="B13" s="129"/>
      <c r="C13" s="146" t="str">
        <f>"（"&amp;"五"&amp;"）"&amp;"住房保障支出"</f>
        <v>（五）住房保障支出</v>
      </c>
      <c r="D13" s="147">
        <v>1461000</v>
      </c>
    </row>
    <row r="14" s="1" customFormat="1" ht="29.15" customHeight="1" spans="1:4">
      <c r="A14" s="149" t="s">
        <v>150</v>
      </c>
      <c r="B14" s="129"/>
      <c r="C14" s="146"/>
      <c r="D14" s="147"/>
    </row>
    <row r="15" s="1" customFormat="1" ht="29.15" customHeight="1" spans="1:4">
      <c r="A15" s="149" t="s">
        <v>151</v>
      </c>
      <c r="B15" s="147"/>
      <c r="C15" s="146"/>
      <c r="D15" s="147"/>
    </row>
    <row r="16" s="1" customFormat="1" ht="29.15" customHeight="1" spans="1:4">
      <c r="A16" s="150"/>
      <c r="B16" s="147"/>
      <c r="C16" s="151" t="s">
        <v>153</v>
      </c>
      <c r="D16" s="147"/>
    </row>
    <row r="17" s="1" customFormat="1" ht="29.15" customHeight="1" spans="1:4">
      <c r="A17" s="150" t="s">
        <v>154</v>
      </c>
      <c r="B17" s="147">
        <v>28176787.99</v>
      </c>
      <c r="C17" s="146" t="s">
        <v>155</v>
      </c>
      <c r="D17" s="147">
        <v>28176787.99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41"/>
  <sheetViews>
    <sheetView showZeros="0" workbookViewId="0">
      <pane ySplit="1" topLeftCell="A17" activePane="bottomLeft" state="frozen"/>
      <selection/>
      <selection pane="bottomLeft" activeCell="A3" sqref="A3:G3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s="1" customFormat="1" ht="14.25" customHeight="1" spans="1:7">
      <c r="A1" s="2"/>
      <c r="B1" s="2"/>
      <c r="C1" s="2"/>
      <c r="D1" s="2"/>
      <c r="E1" s="2"/>
      <c r="F1" s="2"/>
      <c r="G1" s="2"/>
    </row>
    <row r="2" s="1" customFormat="1" ht="12" customHeight="1" spans="4:7">
      <c r="D2" s="117"/>
      <c r="E2" s="1"/>
      <c r="F2" s="56"/>
      <c r="G2" s="56" t="s">
        <v>156</v>
      </c>
    </row>
    <row r="3" s="1" customFormat="1" ht="39" customHeight="1" spans="1:7">
      <c r="A3" s="5" t="s">
        <v>157</v>
      </c>
      <c r="B3" s="5"/>
      <c r="C3" s="5"/>
      <c r="D3" s="5"/>
      <c r="E3" s="5"/>
      <c r="F3" s="5"/>
      <c r="G3" s="5"/>
    </row>
    <row r="4" s="1" customFormat="1" ht="18" customHeight="1" spans="1:7">
      <c r="A4" s="6" t="str">
        <f>"单位名称："&amp;"华宁县青龙镇"</f>
        <v>单位名称：华宁县青龙镇</v>
      </c>
      <c r="F4" s="107"/>
      <c r="G4" s="107" t="s">
        <v>29</v>
      </c>
    </row>
    <row r="5" s="1" customFormat="1" ht="20.25" customHeight="1" spans="1:7">
      <c r="A5" s="131" t="s">
        <v>158</v>
      </c>
      <c r="B5" s="132" t="s">
        <v>70</v>
      </c>
      <c r="C5" s="133" t="s">
        <v>32</v>
      </c>
      <c r="D5" s="13" t="s">
        <v>73</v>
      </c>
      <c r="E5" s="13"/>
      <c r="F5" s="14"/>
      <c r="G5" s="133" t="s">
        <v>74</v>
      </c>
    </row>
    <row r="6" s="1" customFormat="1" ht="20.25" customHeight="1" spans="1:7">
      <c r="A6" s="134" t="s">
        <v>69</v>
      </c>
      <c r="B6" s="135" t="s">
        <v>70</v>
      </c>
      <c r="C6" s="98"/>
      <c r="D6" s="98" t="s">
        <v>34</v>
      </c>
      <c r="E6" s="98" t="s">
        <v>159</v>
      </c>
      <c r="F6" s="98" t="s">
        <v>160</v>
      </c>
      <c r="G6" s="98"/>
    </row>
    <row r="7" s="1" customFormat="1" ht="13.5" customHeight="1" spans="1:7">
      <c r="A7" s="136" t="s">
        <v>46</v>
      </c>
      <c r="B7" s="136" t="s">
        <v>47</v>
      </c>
      <c r="C7" s="136" t="s">
        <v>48</v>
      </c>
      <c r="D7" s="63" t="s">
        <v>49</v>
      </c>
      <c r="E7" s="136" t="s">
        <v>50</v>
      </c>
      <c r="F7" s="136" t="s">
        <v>51</v>
      </c>
      <c r="G7" s="136" t="s">
        <v>52</v>
      </c>
    </row>
    <row r="8" s="1" customFormat="1" ht="18" customHeight="1" spans="1:7">
      <c r="A8" s="30" t="s">
        <v>81</v>
      </c>
      <c r="B8" s="30" t="s">
        <v>82</v>
      </c>
      <c r="C8" s="24">
        <v>7418766.87</v>
      </c>
      <c r="D8" s="24">
        <v>7398766.87</v>
      </c>
      <c r="E8" s="24">
        <v>6534466.87</v>
      </c>
      <c r="F8" s="24">
        <v>864300</v>
      </c>
      <c r="G8" s="24">
        <v>20000</v>
      </c>
    </row>
    <row r="9" s="1" customFormat="1" ht="18" customHeight="1" spans="1:7">
      <c r="A9" s="30" t="s">
        <v>83</v>
      </c>
      <c r="B9" s="30" t="s">
        <v>84</v>
      </c>
      <c r="C9" s="24">
        <v>4131313.45</v>
      </c>
      <c r="D9" s="24">
        <v>4111313.45</v>
      </c>
      <c r="E9" s="24">
        <v>3576513.45</v>
      </c>
      <c r="F9" s="24">
        <v>534800</v>
      </c>
      <c r="G9" s="24">
        <v>20000</v>
      </c>
    </row>
    <row r="10" s="1" customFormat="1" ht="18" customHeight="1" spans="1:7">
      <c r="A10" s="30" t="s">
        <v>85</v>
      </c>
      <c r="B10" s="30" t="s">
        <v>86</v>
      </c>
      <c r="C10" s="24">
        <v>3327877.82</v>
      </c>
      <c r="D10" s="24">
        <v>3327877.82</v>
      </c>
      <c r="E10" s="24">
        <v>2849077.82</v>
      </c>
      <c r="F10" s="24">
        <v>478800</v>
      </c>
      <c r="G10" s="24"/>
    </row>
    <row r="11" s="1" customFormat="1" ht="18" customHeight="1" spans="1:7">
      <c r="A11" s="30" t="s">
        <v>87</v>
      </c>
      <c r="B11" s="30" t="s">
        <v>88</v>
      </c>
      <c r="C11" s="24">
        <v>20000</v>
      </c>
      <c r="D11" s="24"/>
      <c r="E11" s="24"/>
      <c r="F11" s="24"/>
      <c r="G11" s="24">
        <v>20000</v>
      </c>
    </row>
    <row r="12" s="1" customFormat="1" ht="18" customHeight="1" spans="1:7">
      <c r="A12" s="30" t="s">
        <v>89</v>
      </c>
      <c r="B12" s="30" t="s">
        <v>90</v>
      </c>
      <c r="C12" s="24">
        <v>783435.63</v>
      </c>
      <c r="D12" s="24">
        <v>783435.63</v>
      </c>
      <c r="E12" s="24">
        <v>727435.63</v>
      </c>
      <c r="F12" s="24">
        <v>56000</v>
      </c>
      <c r="G12" s="24"/>
    </row>
    <row r="13" s="1" customFormat="1" ht="18" customHeight="1" spans="1:7">
      <c r="A13" s="30" t="s">
        <v>91</v>
      </c>
      <c r="B13" s="30" t="s">
        <v>92</v>
      </c>
      <c r="C13" s="24">
        <v>3218333.42</v>
      </c>
      <c r="D13" s="24">
        <v>3218333.42</v>
      </c>
      <c r="E13" s="24">
        <v>2888833.42</v>
      </c>
      <c r="F13" s="24">
        <v>329500</v>
      </c>
      <c r="G13" s="24"/>
    </row>
    <row r="14" s="1" customFormat="1" ht="18" customHeight="1" spans="1:7">
      <c r="A14" s="30" t="s">
        <v>93</v>
      </c>
      <c r="B14" s="30" t="s">
        <v>86</v>
      </c>
      <c r="C14" s="24">
        <v>1272813</v>
      </c>
      <c r="D14" s="24">
        <v>1272813</v>
      </c>
      <c r="E14" s="24">
        <v>1079313</v>
      </c>
      <c r="F14" s="24">
        <v>193500</v>
      </c>
      <c r="G14" s="24"/>
    </row>
    <row r="15" s="1" customFormat="1" ht="18" customHeight="1" spans="1:7">
      <c r="A15" s="30" t="s">
        <v>94</v>
      </c>
      <c r="B15" s="30" t="s">
        <v>90</v>
      </c>
      <c r="C15" s="24">
        <v>1945520.42</v>
      </c>
      <c r="D15" s="24">
        <v>1945520.42</v>
      </c>
      <c r="E15" s="24">
        <v>1809520.42</v>
      </c>
      <c r="F15" s="24">
        <v>136000</v>
      </c>
      <c r="G15" s="24"/>
    </row>
    <row r="16" s="1" customFormat="1" ht="18" customHeight="1" spans="1:7">
      <c r="A16" s="30" t="s">
        <v>95</v>
      </c>
      <c r="B16" s="30" t="s">
        <v>96</v>
      </c>
      <c r="C16" s="24">
        <v>69120</v>
      </c>
      <c r="D16" s="24">
        <v>69120</v>
      </c>
      <c r="E16" s="24">
        <v>69120</v>
      </c>
      <c r="F16" s="24"/>
      <c r="G16" s="24"/>
    </row>
    <row r="17" s="1" customFormat="1" ht="18" customHeight="1" spans="1:7">
      <c r="A17" s="30" t="s">
        <v>97</v>
      </c>
      <c r="B17" s="30" t="s">
        <v>88</v>
      </c>
      <c r="C17" s="24">
        <v>69120</v>
      </c>
      <c r="D17" s="24">
        <v>69120</v>
      </c>
      <c r="E17" s="24">
        <v>69120</v>
      </c>
      <c r="F17" s="24"/>
      <c r="G17" s="24"/>
    </row>
    <row r="18" s="1" customFormat="1" ht="18" customHeight="1" spans="1:7">
      <c r="A18" s="30" t="s">
        <v>98</v>
      </c>
      <c r="B18" s="30" t="s">
        <v>99</v>
      </c>
      <c r="C18" s="24">
        <v>2399454.08</v>
      </c>
      <c r="D18" s="24">
        <v>2343822.08</v>
      </c>
      <c r="E18" s="24">
        <v>2343822.08</v>
      </c>
      <c r="F18" s="24"/>
      <c r="G18" s="24">
        <v>55632</v>
      </c>
    </row>
    <row r="19" s="1" customFormat="1" ht="18" customHeight="1" spans="1:7">
      <c r="A19" s="30" t="s">
        <v>100</v>
      </c>
      <c r="B19" s="30" t="s">
        <v>101</v>
      </c>
      <c r="C19" s="24">
        <v>2343822.08</v>
      </c>
      <c r="D19" s="24">
        <v>2343822.08</v>
      </c>
      <c r="E19" s="24">
        <v>2343822.08</v>
      </c>
      <c r="F19" s="24"/>
      <c r="G19" s="24"/>
    </row>
    <row r="20" s="1" customFormat="1" ht="18" customHeight="1" spans="1:7">
      <c r="A20" s="30" t="s">
        <v>102</v>
      </c>
      <c r="B20" s="30" t="s">
        <v>103</v>
      </c>
      <c r="C20" s="24">
        <v>403200</v>
      </c>
      <c r="D20" s="24">
        <v>403200</v>
      </c>
      <c r="E20" s="24">
        <v>403200</v>
      </c>
      <c r="F20" s="24"/>
      <c r="G20" s="24"/>
    </row>
    <row r="21" s="1" customFormat="1" ht="18" customHeight="1" spans="1:7">
      <c r="A21" s="30" t="s">
        <v>104</v>
      </c>
      <c r="B21" s="30" t="s">
        <v>105</v>
      </c>
      <c r="C21" s="24">
        <v>302400</v>
      </c>
      <c r="D21" s="24">
        <v>302400</v>
      </c>
      <c r="E21" s="24">
        <v>302400</v>
      </c>
      <c r="F21" s="24"/>
      <c r="G21" s="24"/>
    </row>
    <row r="22" s="1" customFormat="1" ht="18" customHeight="1" spans="1:7">
      <c r="A22" s="30" t="s">
        <v>106</v>
      </c>
      <c r="B22" s="30" t="s">
        <v>107</v>
      </c>
      <c r="C22" s="24">
        <v>1638222.08</v>
      </c>
      <c r="D22" s="24">
        <v>1638222.08</v>
      </c>
      <c r="E22" s="24">
        <v>1638222.08</v>
      </c>
      <c r="F22" s="24"/>
      <c r="G22" s="24"/>
    </row>
    <row r="23" s="1" customFormat="1" ht="18" customHeight="1" spans="1:7">
      <c r="A23" s="30" t="s">
        <v>108</v>
      </c>
      <c r="B23" s="30" t="s">
        <v>109</v>
      </c>
      <c r="C23" s="24">
        <v>55632</v>
      </c>
      <c r="D23" s="24"/>
      <c r="E23" s="24"/>
      <c r="F23" s="24"/>
      <c r="G23" s="24">
        <v>55632</v>
      </c>
    </row>
    <row r="24" s="1" customFormat="1" ht="18" customHeight="1" spans="1:7">
      <c r="A24" s="30" t="s">
        <v>110</v>
      </c>
      <c r="B24" s="30" t="s">
        <v>111</v>
      </c>
      <c r="C24" s="24">
        <v>55632</v>
      </c>
      <c r="D24" s="24"/>
      <c r="E24" s="24"/>
      <c r="F24" s="24"/>
      <c r="G24" s="24">
        <v>55632</v>
      </c>
    </row>
    <row r="25" s="1" customFormat="1" ht="18" customHeight="1" spans="1:7">
      <c r="A25" s="30" t="s">
        <v>112</v>
      </c>
      <c r="B25" s="30" t="s">
        <v>113</v>
      </c>
      <c r="C25" s="24">
        <v>1498091.63</v>
      </c>
      <c r="D25" s="24">
        <v>1498091.63</v>
      </c>
      <c r="E25" s="24">
        <v>1498091.63</v>
      </c>
      <c r="F25" s="24"/>
      <c r="G25" s="24"/>
    </row>
    <row r="26" s="1" customFormat="1" ht="18" customHeight="1" spans="1:7">
      <c r="A26" s="30" t="s">
        <v>114</v>
      </c>
      <c r="B26" s="30" t="s">
        <v>115</v>
      </c>
      <c r="C26" s="24">
        <v>1498091.63</v>
      </c>
      <c r="D26" s="24">
        <v>1498091.63</v>
      </c>
      <c r="E26" s="24">
        <v>1498091.63</v>
      </c>
      <c r="F26" s="24"/>
      <c r="G26" s="24"/>
    </row>
    <row r="27" s="1" customFormat="1" ht="18" customHeight="1" spans="1:7">
      <c r="A27" s="30" t="s">
        <v>116</v>
      </c>
      <c r="B27" s="30" t="s">
        <v>117</v>
      </c>
      <c r="C27" s="24">
        <v>273206.95</v>
      </c>
      <c r="D27" s="24">
        <v>273206.95</v>
      </c>
      <c r="E27" s="24">
        <v>273206.95</v>
      </c>
      <c r="F27" s="24"/>
      <c r="G27" s="24"/>
    </row>
    <row r="28" s="1" customFormat="1" ht="18" customHeight="1" spans="1:7">
      <c r="A28" s="30" t="s">
        <v>118</v>
      </c>
      <c r="B28" s="30" t="s">
        <v>119</v>
      </c>
      <c r="C28" s="24">
        <v>576620.76</v>
      </c>
      <c r="D28" s="24">
        <v>576620.76</v>
      </c>
      <c r="E28" s="24">
        <v>576620.76</v>
      </c>
      <c r="F28" s="24"/>
      <c r="G28" s="24"/>
    </row>
    <row r="29" s="1" customFormat="1" ht="18" customHeight="1" spans="1:7">
      <c r="A29" s="30" t="s">
        <v>120</v>
      </c>
      <c r="B29" s="30" t="s">
        <v>121</v>
      </c>
      <c r="C29" s="24">
        <v>553970.26</v>
      </c>
      <c r="D29" s="24">
        <v>553970.26</v>
      </c>
      <c r="E29" s="24">
        <v>553970.26</v>
      </c>
      <c r="F29" s="24"/>
      <c r="G29" s="24"/>
    </row>
    <row r="30" s="1" customFormat="1" ht="18" customHeight="1" spans="1:7">
      <c r="A30" s="30" t="s">
        <v>122</v>
      </c>
      <c r="B30" s="30" t="s">
        <v>123</v>
      </c>
      <c r="C30" s="24">
        <v>94293.66</v>
      </c>
      <c r="D30" s="24">
        <v>94293.66</v>
      </c>
      <c r="E30" s="24">
        <v>94293.66</v>
      </c>
      <c r="F30" s="24"/>
      <c r="G30" s="24"/>
    </row>
    <row r="31" s="1" customFormat="1" ht="18" customHeight="1" spans="1:7">
      <c r="A31" s="30" t="s">
        <v>124</v>
      </c>
      <c r="B31" s="30" t="s">
        <v>125</v>
      </c>
      <c r="C31" s="24">
        <v>15399475.41</v>
      </c>
      <c r="D31" s="24">
        <v>5824460.61</v>
      </c>
      <c r="E31" s="24">
        <v>5456460.61</v>
      </c>
      <c r="F31" s="24">
        <v>368000</v>
      </c>
      <c r="G31" s="24">
        <v>9575014.8</v>
      </c>
    </row>
    <row r="32" s="1" customFormat="1" ht="18" customHeight="1" spans="1:7">
      <c r="A32" s="30" t="s">
        <v>126</v>
      </c>
      <c r="B32" s="30" t="s">
        <v>127</v>
      </c>
      <c r="C32" s="24">
        <v>5801420.61</v>
      </c>
      <c r="D32" s="24">
        <v>5801420.61</v>
      </c>
      <c r="E32" s="24">
        <v>5433420.61</v>
      </c>
      <c r="F32" s="24">
        <v>368000</v>
      </c>
      <c r="G32" s="24"/>
    </row>
    <row r="33" s="1" customFormat="1" ht="18" customHeight="1" spans="1:7">
      <c r="A33" s="30" t="s">
        <v>128</v>
      </c>
      <c r="B33" s="30" t="s">
        <v>90</v>
      </c>
      <c r="C33" s="24">
        <v>5801420.61</v>
      </c>
      <c r="D33" s="24">
        <v>5801420.61</v>
      </c>
      <c r="E33" s="24">
        <v>5433420.61</v>
      </c>
      <c r="F33" s="24">
        <v>368000</v>
      </c>
      <c r="G33" s="24"/>
    </row>
    <row r="34" s="1" customFormat="1" ht="18" customHeight="1" spans="1:7">
      <c r="A34" s="30" t="s">
        <v>129</v>
      </c>
      <c r="B34" s="30" t="s">
        <v>130</v>
      </c>
      <c r="C34" s="24">
        <v>200000</v>
      </c>
      <c r="D34" s="24"/>
      <c r="E34" s="24"/>
      <c r="F34" s="24"/>
      <c r="G34" s="24">
        <v>200000</v>
      </c>
    </row>
    <row r="35" s="1" customFormat="1" ht="18" customHeight="1" spans="1:7">
      <c r="A35" s="30" t="s">
        <v>131</v>
      </c>
      <c r="B35" s="30" t="s">
        <v>132</v>
      </c>
      <c r="C35" s="24">
        <v>200000</v>
      </c>
      <c r="D35" s="24"/>
      <c r="E35" s="24"/>
      <c r="F35" s="24"/>
      <c r="G35" s="24">
        <v>200000</v>
      </c>
    </row>
    <row r="36" s="1" customFormat="1" ht="18" customHeight="1" spans="1:7">
      <c r="A36" s="30" t="s">
        <v>133</v>
      </c>
      <c r="B36" s="30" t="s">
        <v>134</v>
      </c>
      <c r="C36" s="24">
        <v>9398054.8</v>
      </c>
      <c r="D36" s="24">
        <v>23040</v>
      </c>
      <c r="E36" s="24">
        <v>23040</v>
      </c>
      <c r="F36" s="24"/>
      <c r="G36" s="24">
        <v>9375014.8</v>
      </c>
    </row>
    <row r="37" s="1" customFormat="1" ht="18" customHeight="1" spans="1:7">
      <c r="A37" s="30" t="s">
        <v>135</v>
      </c>
      <c r="B37" s="30" t="s">
        <v>136</v>
      </c>
      <c r="C37" s="24">
        <v>9398054.8</v>
      </c>
      <c r="D37" s="24">
        <v>23040</v>
      </c>
      <c r="E37" s="24">
        <v>23040</v>
      </c>
      <c r="F37" s="24"/>
      <c r="G37" s="24">
        <v>9375014.8</v>
      </c>
    </row>
    <row r="38" s="1" customFormat="1" ht="18" customHeight="1" spans="1:7">
      <c r="A38" s="30" t="s">
        <v>137</v>
      </c>
      <c r="B38" s="30" t="s">
        <v>138</v>
      </c>
      <c r="C38" s="24">
        <v>1461000</v>
      </c>
      <c r="D38" s="24">
        <v>1461000</v>
      </c>
      <c r="E38" s="24">
        <v>1461000</v>
      </c>
      <c r="F38" s="24"/>
      <c r="G38" s="24"/>
    </row>
    <row r="39" s="1" customFormat="1" ht="18" customHeight="1" spans="1:7">
      <c r="A39" s="30" t="s">
        <v>139</v>
      </c>
      <c r="B39" s="30" t="s">
        <v>140</v>
      </c>
      <c r="C39" s="24">
        <v>1461000</v>
      </c>
      <c r="D39" s="24">
        <v>1461000</v>
      </c>
      <c r="E39" s="24">
        <v>1461000</v>
      </c>
      <c r="F39" s="24"/>
      <c r="G39" s="24"/>
    </row>
    <row r="40" s="1" customFormat="1" ht="18" customHeight="1" spans="1:7">
      <c r="A40" s="30" t="s">
        <v>141</v>
      </c>
      <c r="B40" s="30" t="s">
        <v>142</v>
      </c>
      <c r="C40" s="24">
        <v>1461000</v>
      </c>
      <c r="D40" s="24">
        <v>1461000</v>
      </c>
      <c r="E40" s="24">
        <v>1461000</v>
      </c>
      <c r="F40" s="24"/>
      <c r="G40" s="24"/>
    </row>
    <row r="41" s="1" customFormat="1" ht="18" customHeight="1" spans="1:7">
      <c r="A41" s="137" t="s">
        <v>143</v>
      </c>
      <c r="B41" s="138"/>
      <c r="C41" s="24">
        <v>28176787.99</v>
      </c>
      <c r="D41" s="24">
        <v>18526141.19</v>
      </c>
      <c r="E41" s="24">
        <v>17293841.19</v>
      </c>
      <c r="F41" s="24">
        <v>1232300</v>
      </c>
      <c r="G41" s="24">
        <v>9650646.8</v>
      </c>
    </row>
  </sheetData>
  <mergeCells count="7">
    <mergeCell ref="A3:G3"/>
    <mergeCell ref="A4:E4"/>
    <mergeCell ref="A5:B5"/>
    <mergeCell ref="D5:F5"/>
    <mergeCell ref="A41:B41"/>
    <mergeCell ref="C5:C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s="1" customFormat="1" ht="14.25" customHeight="1" spans="1:6">
      <c r="A1" s="2"/>
      <c r="B1" s="2"/>
      <c r="C1" s="2"/>
      <c r="D1" s="2"/>
      <c r="E1" s="2"/>
      <c r="F1" s="2"/>
    </row>
    <row r="2" s="1" customFormat="1" ht="12" customHeight="1" spans="1:6">
      <c r="A2" s="124"/>
      <c r="B2" s="124"/>
      <c r="C2" s="66"/>
      <c r="D2" s="1"/>
      <c r="E2" s="1"/>
      <c r="F2" s="125" t="s">
        <v>161</v>
      </c>
    </row>
    <row r="3" s="1" customFormat="1" ht="25.5" customHeight="1" spans="1:6">
      <c r="A3" s="126" t="s">
        <v>162</v>
      </c>
      <c r="B3" s="126"/>
      <c r="C3" s="126"/>
      <c r="D3" s="126"/>
      <c r="E3" s="126"/>
      <c r="F3" s="126"/>
    </row>
    <row r="4" s="1" customFormat="1" ht="15.75" customHeight="1" spans="1:6">
      <c r="A4" s="6" t="str">
        <f>"单位名称："&amp;"华宁县青龙镇"</f>
        <v>单位名称：华宁县青龙镇</v>
      </c>
      <c r="B4" s="124"/>
      <c r="C4" s="66"/>
      <c r="D4" s="1"/>
      <c r="E4" s="1"/>
      <c r="F4" s="125" t="s">
        <v>29</v>
      </c>
    </row>
    <row r="5" s="1" customFormat="1" ht="19.5" customHeight="1" spans="1:6">
      <c r="A5" s="11" t="s">
        <v>163</v>
      </c>
      <c r="B5" s="17" t="s">
        <v>164</v>
      </c>
      <c r="C5" s="12" t="s">
        <v>165</v>
      </c>
      <c r="D5" s="13"/>
      <c r="E5" s="14"/>
      <c r="F5" s="17" t="s">
        <v>166</v>
      </c>
    </row>
    <row r="6" s="1" customFormat="1" ht="19.5" customHeight="1" spans="1:6">
      <c r="A6" s="19"/>
      <c r="B6" s="20"/>
      <c r="C6" s="63" t="s">
        <v>34</v>
      </c>
      <c r="D6" s="63" t="s">
        <v>167</v>
      </c>
      <c r="E6" s="63" t="s">
        <v>168</v>
      </c>
      <c r="F6" s="20"/>
    </row>
    <row r="7" s="1" customFormat="1" ht="18.75" customHeight="1" spans="1:6">
      <c r="A7" s="127">
        <v>1</v>
      </c>
      <c r="B7" s="127">
        <v>2</v>
      </c>
      <c r="C7" s="128">
        <v>3</v>
      </c>
      <c r="D7" s="127">
        <v>4</v>
      </c>
      <c r="E7" s="127">
        <v>5</v>
      </c>
      <c r="F7" s="127">
        <v>6</v>
      </c>
    </row>
    <row r="8" s="1" customFormat="1" ht="18.75" customHeight="1" spans="1:6">
      <c r="A8" s="129">
        <v>87000</v>
      </c>
      <c r="B8" s="129"/>
      <c r="C8" s="130">
        <v>24000</v>
      </c>
      <c r="D8" s="129"/>
      <c r="E8" s="129">
        <v>24000</v>
      </c>
      <c r="F8" s="129">
        <v>63000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42"/>
  <sheetViews>
    <sheetView showZeros="0" workbookViewId="0">
      <pane ySplit="1" topLeftCell="A119" activePane="bottomLeft" state="frozen"/>
      <selection/>
      <selection pane="bottomLeft" activeCell="A142" sqref="$A142:$XFD142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s="1" customFormat="1" ht="14.2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3.5" customHeight="1" spans="4:23"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7"/>
      <c r="V2" s="1"/>
      <c r="W2" s="56" t="s">
        <v>169</v>
      </c>
    </row>
    <row r="3" s="1" customFormat="1" ht="27.75" customHeight="1" spans="1:23">
      <c r="A3" s="28" t="s">
        <v>170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="1" customFormat="1" ht="13.5" customHeight="1" spans="1:23">
      <c r="A4" s="6" t="str">
        <f>"单位名称："&amp;"华宁县青龙镇"</f>
        <v>单位名称：华宁县青龙镇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1"/>
      <c r="S4" s="1"/>
      <c r="T4" s="1"/>
      <c r="U4" s="117"/>
      <c r="V4" s="1"/>
      <c r="W4" s="107" t="s">
        <v>29</v>
      </c>
    </row>
    <row r="5" s="1" customFormat="1" ht="21.75" customHeight="1" spans="1:23">
      <c r="A5" s="10" t="s">
        <v>171</v>
      </c>
      <c r="B5" s="10" t="s">
        <v>172</v>
      </c>
      <c r="C5" s="10" t="s">
        <v>173</v>
      </c>
      <c r="D5" s="11" t="s">
        <v>174</v>
      </c>
      <c r="E5" s="11" t="s">
        <v>175</v>
      </c>
      <c r="F5" s="11" t="s">
        <v>176</v>
      </c>
      <c r="G5" s="11" t="s">
        <v>177</v>
      </c>
      <c r="H5" s="63" t="s">
        <v>32</v>
      </c>
      <c r="I5" s="63" t="s">
        <v>178</v>
      </c>
      <c r="J5" s="63"/>
      <c r="K5" s="63"/>
      <c r="L5" s="114"/>
      <c r="M5" s="114"/>
      <c r="N5" s="114" t="s">
        <v>179</v>
      </c>
      <c r="O5" s="114"/>
      <c r="P5" s="114"/>
      <c r="Q5" s="48" t="s">
        <v>38</v>
      </c>
      <c r="R5" s="63" t="s">
        <v>72</v>
      </c>
      <c r="S5" s="63"/>
      <c r="T5" s="63"/>
      <c r="U5" s="63"/>
      <c r="V5" s="63"/>
      <c r="W5" s="63"/>
    </row>
    <row r="6" s="1" customFormat="1" ht="21.75" customHeight="1" spans="1:23">
      <c r="A6" s="15"/>
      <c r="B6" s="15"/>
      <c r="C6" s="15"/>
      <c r="D6" s="16"/>
      <c r="E6" s="16"/>
      <c r="F6" s="16"/>
      <c r="G6" s="16"/>
      <c r="H6" s="63" t="s">
        <v>180</v>
      </c>
      <c r="I6" s="48" t="s">
        <v>181</v>
      </c>
      <c r="J6" s="48" t="s">
        <v>36</v>
      </c>
      <c r="K6" s="48" t="s">
        <v>37</v>
      </c>
      <c r="L6" s="114"/>
      <c r="M6" s="114"/>
      <c r="N6" s="114" t="s">
        <v>179</v>
      </c>
      <c r="O6" s="114" t="s">
        <v>36</v>
      </c>
      <c r="P6" s="114" t="s">
        <v>37</v>
      </c>
      <c r="Q6" s="48" t="s">
        <v>38</v>
      </c>
      <c r="R6" s="63" t="s">
        <v>72</v>
      </c>
      <c r="S6" s="48" t="s">
        <v>41</v>
      </c>
      <c r="T6" s="48" t="s">
        <v>42</v>
      </c>
      <c r="U6" s="48" t="s">
        <v>43</v>
      </c>
      <c r="V6" s="48" t="s">
        <v>44</v>
      </c>
      <c r="W6" s="48" t="s">
        <v>45</v>
      </c>
    </row>
    <row r="7" s="1" customFormat="1" customHeight="1" spans="1:23">
      <c r="A7" s="18"/>
      <c r="B7" s="18"/>
      <c r="C7" s="18"/>
      <c r="D7" s="19"/>
      <c r="E7" s="19"/>
      <c r="F7" s="19"/>
      <c r="G7" s="19"/>
      <c r="H7" s="63"/>
      <c r="I7" s="48" t="s">
        <v>182</v>
      </c>
      <c r="J7" s="48" t="s">
        <v>183</v>
      </c>
      <c r="K7" s="48" t="s">
        <v>184</v>
      </c>
      <c r="L7" s="122" t="s">
        <v>185</v>
      </c>
      <c r="M7" s="122" t="s">
        <v>186</v>
      </c>
      <c r="N7" s="122" t="s">
        <v>35</v>
      </c>
      <c r="O7" s="122" t="s">
        <v>36</v>
      </c>
      <c r="P7" s="122" t="s">
        <v>37</v>
      </c>
      <c r="Q7" s="48"/>
      <c r="R7" s="48" t="s">
        <v>34</v>
      </c>
      <c r="S7" s="48" t="s">
        <v>41</v>
      </c>
      <c r="T7" s="48" t="s">
        <v>42</v>
      </c>
      <c r="U7" s="48" t="s">
        <v>43</v>
      </c>
      <c r="V7" s="48" t="s">
        <v>44</v>
      </c>
      <c r="W7" s="48" t="s">
        <v>45</v>
      </c>
    </row>
    <row r="8" s="1" customFormat="1" ht="27.75" customHeight="1" spans="1:23">
      <c r="A8" s="18"/>
      <c r="B8" s="18"/>
      <c r="C8" s="18"/>
      <c r="D8" s="19"/>
      <c r="E8" s="19"/>
      <c r="F8" s="19"/>
      <c r="G8" s="19"/>
      <c r="H8" s="63"/>
      <c r="I8" s="48" t="s">
        <v>34</v>
      </c>
      <c r="J8" s="48"/>
      <c r="K8" s="48"/>
      <c r="L8" s="122"/>
      <c r="M8" s="122"/>
      <c r="N8" s="122"/>
      <c r="O8" s="122"/>
      <c r="P8" s="122"/>
      <c r="Q8" s="48"/>
      <c r="R8" s="48"/>
      <c r="S8" s="48"/>
      <c r="T8" s="48"/>
      <c r="U8" s="48"/>
      <c r="V8" s="48"/>
      <c r="W8" s="48"/>
    </row>
    <row r="9" s="1" customFormat="1" customHeight="1" spans="1:23">
      <c r="A9" s="118" t="s">
        <v>46</v>
      </c>
      <c r="B9" s="118">
        <v>2</v>
      </c>
      <c r="C9" s="118">
        <v>3</v>
      </c>
      <c r="D9" s="118">
        <v>4</v>
      </c>
      <c r="E9" s="118">
        <v>5</v>
      </c>
      <c r="F9" s="118">
        <v>6</v>
      </c>
      <c r="G9" s="118">
        <v>7</v>
      </c>
      <c r="H9" s="118">
        <v>8</v>
      </c>
      <c r="I9" s="118">
        <v>9</v>
      </c>
      <c r="J9" s="118">
        <v>10</v>
      </c>
      <c r="K9" s="118">
        <v>11</v>
      </c>
      <c r="L9" s="118">
        <v>12</v>
      </c>
      <c r="M9" s="118">
        <v>13</v>
      </c>
      <c r="N9" s="118">
        <v>14</v>
      </c>
      <c r="O9" s="118">
        <v>15</v>
      </c>
      <c r="P9" s="118">
        <v>16</v>
      </c>
      <c r="Q9" s="118">
        <v>17</v>
      </c>
      <c r="R9" s="118">
        <v>18</v>
      </c>
      <c r="S9" s="118">
        <v>19</v>
      </c>
      <c r="T9" s="118">
        <v>20</v>
      </c>
      <c r="U9" s="118">
        <v>21</v>
      </c>
      <c r="V9" s="118">
        <v>22</v>
      </c>
      <c r="W9" s="118">
        <v>23</v>
      </c>
    </row>
    <row r="10" s="1" customFormat="1" ht="18.75" customHeight="1" spans="1:23">
      <c r="A10" s="112" t="s">
        <v>56</v>
      </c>
      <c r="B10" s="113"/>
      <c r="C10" s="112"/>
      <c r="D10" s="112"/>
      <c r="E10" s="112"/>
      <c r="F10" s="112"/>
      <c r="G10" s="112"/>
      <c r="H10" s="24">
        <v>18526141.19</v>
      </c>
      <c r="I10" s="24">
        <v>18526141.19</v>
      </c>
      <c r="J10" s="24"/>
      <c r="K10" s="24"/>
      <c r="L10" s="24">
        <v>18526141.19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19" t="s">
        <v>58</v>
      </c>
      <c r="B11" s="120" t="s">
        <v>187</v>
      </c>
      <c r="C11" s="121" t="s">
        <v>188</v>
      </c>
      <c r="D11" s="120" t="s">
        <v>85</v>
      </c>
      <c r="E11" s="120" t="s">
        <v>86</v>
      </c>
      <c r="F11" s="120" t="s">
        <v>189</v>
      </c>
      <c r="G11" s="120" t="s">
        <v>190</v>
      </c>
      <c r="H11" s="45">
        <v>889260</v>
      </c>
      <c r="I11" s="45">
        <v>889260</v>
      </c>
      <c r="J11" s="45"/>
      <c r="K11" s="45"/>
      <c r="L11" s="45">
        <v>889260</v>
      </c>
      <c r="M11" s="45"/>
      <c r="N11" s="45"/>
      <c r="O11" s="45"/>
      <c r="P11" s="123"/>
      <c r="Q11" s="45"/>
      <c r="R11" s="45"/>
      <c r="S11" s="45"/>
      <c r="T11" s="45"/>
      <c r="U11" s="45"/>
      <c r="V11" s="45"/>
      <c r="W11" s="45"/>
    </row>
    <row r="12" ht="18.75" customHeight="1" spans="1:23">
      <c r="A12" s="119" t="s">
        <v>58</v>
      </c>
      <c r="B12" s="120" t="s">
        <v>187</v>
      </c>
      <c r="C12" s="121" t="s">
        <v>188</v>
      </c>
      <c r="D12" s="120" t="s">
        <v>85</v>
      </c>
      <c r="E12" s="120" t="s">
        <v>86</v>
      </c>
      <c r="F12" s="120" t="s">
        <v>191</v>
      </c>
      <c r="G12" s="120" t="s">
        <v>192</v>
      </c>
      <c r="H12" s="45">
        <v>1430244</v>
      </c>
      <c r="I12" s="45">
        <v>1430244</v>
      </c>
      <c r="J12" s="45"/>
      <c r="K12" s="45"/>
      <c r="L12" s="45">
        <v>1430244</v>
      </c>
      <c r="M12" s="45"/>
      <c r="N12" s="45"/>
      <c r="O12" s="45"/>
      <c r="P12" s="123"/>
      <c r="Q12" s="45"/>
      <c r="R12" s="45"/>
      <c r="S12" s="45"/>
      <c r="T12" s="45"/>
      <c r="U12" s="45"/>
      <c r="V12" s="45"/>
      <c r="W12" s="45"/>
    </row>
    <row r="13" ht="18.75" customHeight="1" spans="1:23">
      <c r="A13" s="119" t="s">
        <v>58</v>
      </c>
      <c r="B13" s="120" t="s">
        <v>187</v>
      </c>
      <c r="C13" s="121" t="s">
        <v>188</v>
      </c>
      <c r="D13" s="120" t="s">
        <v>85</v>
      </c>
      <c r="E13" s="120" t="s">
        <v>86</v>
      </c>
      <c r="F13" s="120" t="s">
        <v>191</v>
      </c>
      <c r="G13" s="120" t="s">
        <v>192</v>
      </c>
      <c r="H13" s="45">
        <v>156000</v>
      </c>
      <c r="I13" s="45">
        <v>156000</v>
      </c>
      <c r="J13" s="45"/>
      <c r="K13" s="45"/>
      <c r="L13" s="45">
        <v>156000</v>
      </c>
      <c r="M13" s="45"/>
      <c r="N13" s="45"/>
      <c r="O13" s="45"/>
      <c r="P13" s="123"/>
      <c r="Q13" s="45"/>
      <c r="R13" s="45"/>
      <c r="S13" s="45"/>
      <c r="T13" s="45"/>
      <c r="U13" s="45"/>
      <c r="V13" s="45"/>
      <c r="W13" s="45"/>
    </row>
    <row r="14" ht="18.75" customHeight="1" spans="1:23">
      <c r="A14" s="119" t="s">
        <v>58</v>
      </c>
      <c r="B14" s="120" t="s">
        <v>187</v>
      </c>
      <c r="C14" s="121" t="s">
        <v>188</v>
      </c>
      <c r="D14" s="120" t="s">
        <v>85</v>
      </c>
      <c r="E14" s="120" t="s">
        <v>86</v>
      </c>
      <c r="F14" s="120" t="s">
        <v>193</v>
      </c>
      <c r="G14" s="120" t="s">
        <v>194</v>
      </c>
      <c r="H14" s="45">
        <v>74105</v>
      </c>
      <c r="I14" s="45">
        <v>74105</v>
      </c>
      <c r="J14" s="45"/>
      <c r="K14" s="45"/>
      <c r="L14" s="45">
        <v>74105</v>
      </c>
      <c r="M14" s="45"/>
      <c r="N14" s="45"/>
      <c r="O14" s="45"/>
      <c r="P14" s="123"/>
      <c r="Q14" s="45"/>
      <c r="R14" s="45"/>
      <c r="S14" s="45"/>
      <c r="T14" s="45"/>
      <c r="U14" s="45"/>
      <c r="V14" s="45"/>
      <c r="W14" s="45"/>
    </row>
    <row r="15" ht="18.75" customHeight="1" spans="1:23">
      <c r="A15" s="119" t="s">
        <v>58</v>
      </c>
      <c r="B15" s="120" t="s">
        <v>195</v>
      </c>
      <c r="C15" s="121" t="s">
        <v>196</v>
      </c>
      <c r="D15" s="120" t="s">
        <v>85</v>
      </c>
      <c r="E15" s="120" t="s">
        <v>86</v>
      </c>
      <c r="F15" s="120" t="s">
        <v>197</v>
      </c>
      <c r="G15" s="120" t="s">
        <v>198</v>
      </c>
      <c r="H15" s="45">
        <v>740.82</v>
      </c>
      <c r="I15" s="45">
        <v>740.82</v>
      </c>
      <c r="J15" s="45"/>
      <c r="K15" s="45"/>
      <c r="L15" s="45">
        <v>740.82</v>
      </c>
      <c r="M15" s="45"/>
      <c r="N15" s="45"/>
      <c r="O15" s="45"/>
      <c r="P15" s="123"/>
      <c r="Q15" s="45"/>
      <c r="R15" s="45"/>
      <c r="S15" s="45"/>
      <c r="T15" s="45"/>
      <c r="U15" s="45"/>
      <c r="V15" s="45"/>
      <c r="W15" s="45"/>
    </row>
    <row r="16" ht="18.75" customHeight="1" spans="1:23">
      <c r="A16" s="119" t="s">
        <v>58</v>
      </c>
      <c r="B16" s="120" t="s">
        <v>195</v>
      </c>
      <c r="C16" s="121" t="s">
        <v>196</v>
      </c>
      <c r="D16" s="120" t="s">
        <v>106</v>
      </c>
      <c r="E16" s="120" t="s">
        <v>107</v>
      </c>
      <c r="F16" s="120" t="s">
        <v>199</v>
      </c>
      <c r="G16" s="120" t="s">
        <v>200</v>
      </c>
      <c r="H16" s="45">
        <v>379749.92</v>
      </c>
      <c r="I16" s="45">
        <v>379749.92</v>
      </c>
      <c r="J16" s="45"/>
      <c r="K16" s="45"/>
      <c r="L16" s="45">
        <v>379749.92</v>
      </c>
      <c r="M16" s="45"/>
      <c r="N16" s="45"/>
      <c r="O16" s="45"/>
      <c r="P16" s="123"/>
      <c r="Q16" s="45"/>
      <c r="R16" s="45"/>
      <c r="S16" s="45"/>
      <c r="T16" s="45"/>
      <c r="U16" s="45"/>
      <c r="V16" s="45"/>
      <c r="W16" s="45"/>
    </row>
    <row r="17" ht="18.75" customHeight="1" spans="1:23">
      <c r="A17" s="119" t="s">
        <v>58</v>
      </c>
      <c r="B17" s="120" t="s">
        <v>195</v>
      </c>
      <c r="C17" s="121" t="s">
        <v>196</v>
      </c>
      <c r="D17" s="120" t="s">
        <v>116</v>
      </c>
      <c r="E17" s="120" t="s">
        <v>117</v>
      </c>
      <c r="F17" s="120" t="s">
        <v>201</v>
      </c>
      <c r="G17" s="120" t="s">
        <v>202</v>
      </c>
      <c r="H17" s="45">
        <v>196995.27</v>
      </c>
      <c r="I17" s="45">
        <v>196995.27</v>
      </c>
      <c r="J17" s="45"/>
      <c r="K17" s="45"/>
      <c r="L17" s="45">
        <v>196995.27</v>
      </c>
      <c r="M17" s="45"/>
      <c r="N17" s="45"/>
      <c r="O17" s="45"/>
      <c r="P17" s="123"/>
      <c r="Q17" s="45"/>
      <c r="R17" s="45"/>
      <c r="S17" s="45"/>
      <c r="T17" s="45"/>
      <c r="U17" s="45"/>
      <c r="V17" s="45"/>
      <c r="W17" s="45"/>
    </row>
    <row r="18" ht="18.75" customHeight="1" spans="1:23">
      <c r="A18" s="119" t="s">
        <v>58</v>
      </c>
      <c r="B18" s="120" t="s">
        <v>195</v>
      </c>
      <c r="C18" s="121" t="s">
        <v>196</v>
      </c>
      <c r="D18" s="120" t="s">
        <v>120</v>
      </c>
      <c r="E18" s="120" t="s">
        <v>121</v>
      </c>
      <c r="F18" s="120" t="s">
        <v>203</v>
      </c>
      <c r="G18" s="120" t="s">
        <v>204</v>
      </c>
      <c r="H18" s="45">
        <v>164281.6</v>
      </c>
      <c r="I18" s="45">
        <v>164281.6</v>
      </c>
      <c r="J18" s="45"/>
      <c r="K18" s="45"/>
      <c r="L18" s="45">
        <v>164281.6</v>
      </c>
      <c r="M18" s="45"/>
      <c r="N18" s="45"/>
      <c r="O18" s="45"/>
      <c r="P18" s="123"/>
      <c r="Q18" s="45"/>
      <c r="R18" s="45"/>
      <c r="S18" s="45"/>
      <c r="T18" s="45"/>
      <c r="U18" s="45"/>
      <c r="V18" s="45"/>
      <c r="W18" s="45"/>
    </row>
    <row r="19" ht="18.75" customHeight="1" spans="1:23">
      <c r="A19" s="119" t="s">
        <v>58</v>
      </c>
      <c r="B19" s="120" t="s">
        <v>195</v>
      </c>
      <c r="C19" s="121" t="s">
        <v>196</v>
      </c>
      <c r="D19" s="120" t="s">
        <v>122</v>
      </c>
      <c r="E19" s="120" t="s">
        <v>123</v>
      </c>
      <c r="F19" s="120" t="s">
        <v>197</v>
      </c>
      <c r="G19" s="120" t="s">
        <v>198</v>
      </c>
      <c r="H19" s="45">
        <v>9256.4</v>
      </c>
      <c r="I19" s="45">
        <v>9256.4</v>
      </c>
      <c r="J19" s="45"/>
      <c r="K19" s="45"/>
      <c r="L19" s="45">
        <v>9256.4</v>
      </c>
      <c r="M19" s="45"/>
      <c r="N19" s="45"/>
      <c r="O19" s="45"/>
      <c r="P19" s="123"/>
      <c r="Q19" s="45"/>
      <c r="R19" s="45"/>
      <c r="S19" s="45"/>
      <c r="T19" s="45"/>
      <c r="U19" s="45"/>
      <c r="V19" s="45"/>
      <c r="W19" s="45"/>
    </row>
    <row r="20" ht="18.75" customHeight="1" spans="1:23">
      <c r="A20" s="119" t="s">
        <v>58</v>
      </c>
      <c r="B20" s="120" t="s">
        <v>195</v>
      </c>
      <c r="C20" s="121" t="s">
        <v>196</v>
      </c>
      <c r="D20" s="120" t="s">
        <v>122</v>
      </c>
      <c r="E20" s="120" t="s">
        <v>123</v>
      </c>
      <c r="F20" s="120" t="s">
        <v>197</v>
      </c>
      <c r="G20" s="120" t="s">
        <v>198</v>
      </c>
      <c r="H20" s="45">
        <v>17297</v>
      </c>
      <c r="I20" s="45">
        <v>17297</v>
      </c>
      <c r="J20" s="45"/>
      <c r="K20" s="45"/>
      <c r="L20" s="45">
        <v>17297</v>
      </c>
      <c r="M20" s="45"/>
      <c r="N20" s="45"/>
      <c r="O20" s="45"/>
      <c r="P20" s="123"/>
      <c r="Q20" s="45"/>
      <c r="R20" s="45"/>
      <c r="S20" s="45"/>
      <c r="T20" s="45"/>
      <c r="U20" s="45"/>
      <c r="V20" s="45"/>
      <c r="W20" s="45"/>
    </row>
    <row r="21" ht="18.75" customHeight="1" spans="1:23">
      <c r="A21" s="119" t="s">
        <v>58</v>
      </c>
      <c r="B21" s="120" t="s">
        <v>205</v>
      </c>
      <c r="C21" s="121" t="s">
        <v>142</v>
      </c>
      <c r="D21" s="120" t="s">
        <v>141</v>
      </c>
      <c r="E21" s="120" t="s">
        <v>142</v>
      </c>
      <c r="F21" s="120" t="s">
        <v>206</v>
      </c>
      <c r="G21" s="120" t="s">
        <v>142</v>
      </c>
      <c r="H21" s="45">
        <v>362712</v>
      </c>
      <c r="I21" s="45">
        <v>362712</v>
      </c>
      <c r="J21" s="45"/>
      <c r="K21" s="45"/>
      <c r="L21" s="45">
        <v>362712</v>
      </c>
      <c r="M21" s="45"/>
      <c r="N21" s="45"/>
      <c r="O21" s="45"/>
      <c r="P21" s="123"/>
      <c r="Q21" s="45"/>
      <c r="R21" s="45"/>
      <c r="S21" s="45"/>
      <c r="T21" s="45"/>
      <c r="U21" s="45"/>
      <c r="V21" s="45"/>
      <c r="W21" s="45"/>
    </row>
    <row r="22" ht="18.75" customHeight="1" spans="1:23">
      <c r="A22" s="119" t="s">
        <v>58</v>
      </c>
      <c r="B22" s="120" t="s">
        <v>207</v>
      </c>
      <c r="C22" s="121" t="s">
        <v>208</v>
      </c>
      <c r="D22" s="120" t="s">
        <v>102</v>
      </c>
      <c r="E22" s="120" t="s">
        <v>103</v>
      </c>
      <c r="F22" s="120" t="s">
        <v>209</v>
      </c>
      <c r="G22" s="120" t="s">
        <v>210</v>
      </c>
      <c r="H22" s="45">
        <v>331200</v>
      </c>
      <c r="I22" s="45">
        <v>331200</v>
      </c>
      <c r="J22" s="45"/>
      <c r="K22" s="45"/>
      <c r="L22" s="45">
        <v>331200</v>
      </c>
      <c r="M22" s="45"/>
      <c r="N22" s="45"/>
      <c r="O22" s="45"/>
      <c r="P22" s="123"/>
      <c r="Q22" s="45"/>
      <c r="R22" s="45"/>
      <c r="S22" s="45"/>
      <c r="T22" s="45"/>
      <c r="U22" s="45"/>
      <c r="V22" s="45"/>
      <c r="W22" s="45"/>
    </row>
    <row r="23" ht="18.75" customHeight="1" spans="1:23">
      <c r="A23" s="119" t="s">
        <v>58</v>
      </c>
      <c r="B23" s="120" t="s">
        <v>211</v>
      </c>
      <c r="C23" s="121" t="s">
        <v>212</v>
      </c>
      <c r="D23" s="120" t="s">
        <v>85</v>
      </c>
      <c r="E23" s="120" t="s">
        <v>86</v>
      </c>
      <c r="F23" s="120" t="s">
        <v>193</v>
      </c>
      <c r="G23" s="120" t="s">
        <v>194</v>
      </c>
      <c r="H23" s="45">
        <v>256128</v>
      </c>
      <c r="I23" s="45">
        <v>256128</v>
      </c>
      <c r="J23" s="45"/>
      <c r="K23" s="45"/>
      <c r="L23" s="45">
        <v>256128</v>
      </c>
      <c r="M23" s="45"/>
      <c r="N23" s="45"/>
      <c r="O23" s="45"/>
      <c r="P23" s="123"/>
      <c r="Q23" s="45"/>
      <c r="R23" s="45"/>
      <c r="S23" s="45"/>
      <c r="T23" s="45"/>
      <c r="U23" s="45"/>
      <c r="V23" s="45"/>
      <c r="W23" s="45"/>
    </row>
    <row r="24" ht="18.75" customHeight="1" spans="1:23">
      <c r="A24" s="119" t="s">
        <v>58</v>
      </c>
      <c r="B24" s="120" t="s">
        <v>213</v>
      </c>
      <c r="C24" s="121" t="s">
        <v>214</v>
      </c>
      <c r="D24" s="120" t="s">
        <v>85</v>
      </c>
      <c r="E24" s="120" t="s">
        <v>86</v>
      </c>
      <c r="F24" s="120" t="s">
        <v>215</v>
      </c>
      <c r="G24" s="120" t="s">
        <v>216</v>
      </c>
      <c r="H24" s="45">
        <v>12000</v>
      </c>
      <c r="I24" s="45">
        <v>12000</v>
      </c>
      <c r="J24" s="45"/>
      <c r="K24" s="45"/>
      <c r="L24" s="45">
        <v>12000</v>
      </c>
      <c r="M24" s="45"/>
      <c r="N24" s="45"/>
      <c r="O24" s="45"/>
      <c r="P24" s="123"/>
      <c r="Q24" s="45"/>
      <c r="R24" s="45"/>
      <c r="S24" s="45"/>
      <c r="T24" s="45"/>
      <c r="U24" s="45"/>
      <c r="V24" s="45"/>
      <c r="W24" s="45"/>
    </row>
    <row r="25" ht="18.75" customHeight="1" spans="1:23">
      <c r="A25" s="119" t="s">
        <v>58</v>
      </c>
      <c r="B25" s="120" t="s">
        <v>217</v>
      </c>
      <c r="C25" s="121" t="s">
        <v>166</v>
      </c>
      <c r="D25" s="120" t="s">
        <v>85</v>
      </c>
      <c r="E25" s="120" t="s">
        <v>86</v>
      </c>
      <c r="F25" s="120" t="s">
        <v>218</v>
      </c>
      <c r="G25" s="120" t="s">
        <v>166</v>
      </c>
      <c r="H25" s="45">
        <v>15600</v>
      </c>
      <c r="I25" s="45">
        <v>15600</v>
      </c>
      <c r="J25" s="45"/>
      <c r="K25" s="45"/>
      <c r="L25" s="45">
        <v>15600</v>
      </c>
      <c r="M25" s="45"/>
      <c r="N25" s="45"/>
      <c r="O25" s="45"/>
      <c r="P25" s="123"/>
      <c r="Q25" s="45"/>
      <c r="R25" s="45"/>
      <c r="S25" s="45"/>
      <c r="T25" s="45"/>
      <c r="U25" s="45"/>
      <c r="V25" s="45"/>
      <c r="W25" s="45"/>
    </row>
    <row r="26" ht="18.75" customHeight="1" spans="1:23">
      <c r="A26" s="119" t="s">
        <v>58</v>
      </c>
      <c r="B26" s="120" t="s">
        <v>219</v>
      </c>
      <c r="C26" s="121" t="s">
        <v>220</v>
      </c>
      <c r="D26" s="120" t="s">
        <v>85</v>
      </c>
      <c r="E26" s="120" t="s">
        <v>86</v>
      </c>
      <c r="F26" s="120" t="s">
        <v>221</v>
      </c>
      <c r="G26" s="120" t="s">
        <v>222</v>
      </c>
      <c r="H26" s="45">
        <v>232800</v>
      </c>
      <c r="I26" s="45">
        <v>232800</v>
      </c>
      <c r="J26" s="45"/>
      <c r="K26" s="45"/>
      <c r="L26" s="45">
        <v>232800</v>
      </c>
      <c r="M26" s="45"/>
      <c r="N26" s="45"/>
      <c r="O26" s="45"/>
      <c r="P26" s="123"/>
      <c r="Q26" s="45"/>
      <c r="R26" s="45"/>
      <c r="S26" s="45"/>
      <c r="T26" s="45"/>
      <c r="U26" s="45"/>
      <c r="V26" s="45"/>
      <c r="W26" s="45"/>
    </row>
    <row r="27" ht="18.75" customHeight="1" spans="1:23">
      <c r="A27" s="119" t="s">
        <v>58</v>
      </c>
      <c r="B27" s="120" t="s">
        <v>223</v>
      </c>
      <c r="C27" s="121" t="s">
        <v>224</v>
      </c>
      <c r="D27" s="120" t="s">
        <v>85</v>
      </c>
      <c r="E27" s="120" t="s">
        <v>86</v>
      </c>
      <c r="F27" s="120" t="s">
        <v>225</v>
      </c>
      <c r="G27" s="120" t="s">
        <v>224</v>
      </c>
      <c r="H27" s="45">
        <v>26000</v>
      </c>
      <c r="I27" s="45">
        <v>26000</v>
      </c>
      <c r="J27" s="45"/>
      <c r="K27" s="45"/>
      <c r="L27" s="45">
        <v>26000</v>
      </c>
      <c r="M27" s="45"/>
      <c r="N27" s="45"/>
      <c r="O27" s="45"/>
      <c r="P27" s="123"/>
      <c r="Q27" s="45"/>
      <c r="R27" s="45"/>
      <c r="S27" s="45"/>
      <c r="T27" s="45"/>
      <c r="U27" s="45"/>
      <c r="V27" s="45"/>
      <c r="W27" s="45"/>
    </row>
    <row r="28" ht="18.75" customHeight="1" spans="1:23">
      <c r="A28" s="119" t="s">
        <v>58</v>
      </c>
      <c r="B28" s="120" t="s">
        <v>226</v>
      </c>
      <c r="C28" s="121" t="s">
        <v>227</v>
      </c>
      <c r="D28" s="120" t="s">
        <v>85</v>
      </c>
      <c r="E28" s="120" t="s">
        <v>86</v>
      </c>
      <c r="F28" s="120" t="s">
        <v>228</v>
      </c>
      <c r="G28" s="120" t="s">
        <v>229</v>
      </c>
      <c r="H28" s="45">
        <v>78000</v>
      </c>
      <c r="I28" s="45">
        <v>78000</v>
      </c>
      <c r="J28" s="45"/>
      <c r="K28" s="45"/>
      <c r="L28" s="45">
        <v>78000</v>
      </c>
      <c r="M28" s="45"/>
      <c r="N28" s="45"/>
      <c r="O28" s="45"/>
      <c r="P28" s="123"/>
      <c r="Q28" s="45"/>
      <c r="R28" s="45"/>
      <c r="S28" s="45"/>
      <c r="T28" s="45"/>
      <c r="U28" s="45"/>
      <c r="V28" s="45"/>
      <c r="W28" s="45"/>
    </row>
    <row r="29" ht="18.75" customHeight="1" spans="1:23">
      <c r="A29" s="119" t="s">
        <v>58</v>
      </c>
      <c r="B29" s="120" t="s">
        <v>226</v>
      </c>
      <c r="C29" s="121" t="s">
        <v>227</v>
      </c>
      <c r="D29" s="120" t="s">
        <v>85</v>
      </c>
      <c r="E29" s="120" t="s">
        <v>86</v>
      </c>
      <c r="F29" s="120" t="s">
        <v>230</v>
      </c>
      <c r="G29" s="120" t="s">
        <v>231</v>
      </c>
      <c r="H29" s="45">
        <v>5400</v>
      </c>
      <c r="I29" s="45">
        <v>5400</v>
      </c>
      <c r="J29" s="45"/>
      <c r="K29" s="45"/>
      <c r="L29" s="45">
        <v>5400</v>
      </c>
      <c r="M29" s="45"/>
      <c r="N29" s="45"/>
      <c r="O29" s="45"/>
      <c r="P29" s="123"/>
      <c r="Q29" s="45"/>
      <c r="R29" s="45"/>
      <c r="S29" s="45"/>
      <c r="T29" s="45"/>
      <c r="U29" s="45"/>
      <c r="V29" s="45"/>
      <c r="W29" s="45"/>
    </row>
    <row r="30" ht="18.75" customHeight="1" spans="1:23">
      <c r="A30" s="119" t="s">
        <v>58</v>
      </c>
      <c r="B30" s="120" t="s">
        <v>226</v>
      </c>
      <c r="C30" s="121" t="s">
        <v>227</v>
      </c>
      <c r="D30" s="120" t="s">
        <v>85</v>
      </c>
      <c r="E30" s="120" t="s">
        <v>86</v>
      </c>
      <c r="F30" s="120" t="s">
        <v>232</v>
      </c>
      <c r="G30" s="120" t="s">
        <v>233</v>
      </c>
      <c r="H30" s="45">
        <v>31000</v>
      </c>
      <c r="I30" s="45">
        <v>31000</v>
      </c>
      <c r="J30" s="45"/>
      <c r="K30" s="45"/>
      <c r="L30" s="45">
        <v>31000</v>
      </c>
      <c r="M30" s="45"/>
      <c r="N30" s="45"/>
      <c r="O30" s="45"/>
      <c r="P30" s="123"/>
      <c r="Q30" s="45"/>
      <c r="R30" s="45"/>
      <c r="S30" s="45"/>
      <c r="T30" s="45"/>
      <c r="U30" s="45"/>
      <c r="V30" s="45"/>
      <c r="W30" s="45"/>
    </row>
    <row r="31" ht="18.75" customHeight="1" spans="1:23">
      <c r="A31" s="119" t="s">
        <v>58</v>
      </c>
      <c r="B31" s="120" t="s">
        <v>234</v>
      </c>
      <c r="C31" s="121" t="s">
        <v>235</v>
      </c>
      <c r="D31" s="120" t="s">
        <v>85</v>
      </c>
      <c r="E31" s="120" t="s">
        <v>86</v>
      </c>
      <c r="F31" s="120" t="s">
        <v>236</v>
      </c>
      <c r="G31" s="120" t="s">
        <v>235</v>
      </c>
      <c r="H31" s="45">
        <v>52000</v>
      </c>
      <c r="I31" s="45">
        <v>52000</v>
      </c>
      <c r="J31" s="45"/>
      <c r="K31" s="45"/>
      <c r="L31" s="45">
        <v>52000</v>
      </c>
      <c r="M31" s="45"/>
      <c r="N31" s="45"/>
      <c r="O31" s="45"/>
      <c r="P31" s="123"/>
      <c r="Q31" s="45"/>
      <c r="R31" s="45"/>
      <c r="S31" s="45"/>
      <c r="T31" s="45"/>
      <c r="U31" s="45"/>
      <c r="V31" s="45"/>
      <c r="W31" s="45"/>
    </row>
    <row r="32" ht="18.75" customHeight="1" spans="1:23">
      <c r="A32" s="119" t="s">
        <v>58</v>
      </c>
      <c r="B32" s="120" t="s">
        <v>237</v>
      </c>
      <c r="C32" s="121" t="s">
        <v>238</v>
      </c>
      <c r="D32" s="120" t="s">
        <v>85</v>
      </c>
      <c r="E32" s="120" t="s">
        <v>86</v>
      </c>
      <c r="F32" s="120" t="s">
        <v>239</v>
      </c>
      <c r="G32" s="120" t="s">
        <v>238</v>
      </c>
      <c r="H32" s="45">
        <v>26000</v>
      </c>
      <c r="I32" s="45">
        <v>26000</v>
      </c>
      <c r="J32" s="45"/>
      <c r="K32" s="45"/>
      <c r="L32" s="45">
        <v>26000</v>
      </c>
      <c r="M32" s="45"/>
      <c r="N32" s="45"/>
      <c r="O32" s="45"/>
      <c r="P32" s="123"/>
      <c r="Q32" s="45"/>
      <c r="R32" s="45"/>
      <c r="S32" s="45"/>
      <c r="T32" s="45"/>
      <c r="U32" s="45"/>
      <c r="V32" s="45"/>
      <c r="W32" s="45"/>
    </row>
    <row r="33" ht="18.75" customHeight="1" spans="1:23">
      <c r="A33" s="119" t="s">
        <v>58</v>
      </c>
      <c r="B33" s="120" t="s">
        <v>240</v>
      </c>
      <c r="C33" s="121" t="s">
        <v>241</v>
      </c>
      <c r="D33" s="120" t="s">
        <v>93</v>
      </c>
      <c r="E33" s="120" t="s">
        <v>86</v>
      </c>
      <c r="F33" s="120" t="s">
        <v>242</v>
      </c>
      <c r="G33" s="120" t="s">
        <v>243</v>
      </c>
      <c r="H33" s="45">
        <v>19500</v>
      </c>
      <c r="I33" s="45">
        <v>19500</v>
      </c>
      <c r="J33" s="45"/>
      <c r="K33" s="45"/>
      <c r="L33" s="45">
        <v>19500</v>
      </c>
      <c r="M33" s="45"/>
      <c r="N33" s="45"/>
      <c r="O33" s="45"/>
      <c r="P33" s="123"/>
      <c r="Q33" s="45"/>
      <c r="R33" s="45"/>
      <c r="S33" s="45"/>
      <c r="T33" s="45"/>
      <c r="U33" s="45"/>
      <c r="V33" s="45"/>
      <c r="W33" s="45"/>
    </row>
    <row r="34" ht="18.75" customHeight="1" spans="1:23">
      <c r="A34" s="119" t="s">
        <v>58</v>
      </c>
      <c r="B34" s="120" t="s">
        <v>244</v>
      </c>
      <c r="C34" s="121" t="s">
        <v>245</v>
      </c>
      <c r="D34" s="120" t="s">
        <v>85</v>
      </c>
      <c r="E34" s="120" t="s">
        <v>86</v>
      </c>
      <c r="F34" s="120" t="s">
        <v>246</v>
      </c>
      <c r="G34" s="120" t="s">
        <v>212</v>
      </c>
      <c r="H34" s="45">
        <v>42600</v>
      </c>
      <c r="I34" s="45">
        <v>42600</v>
      </c>
      <c r="J34" s="45"/>
      <c r="K34" s="45"/>
      <c r="L34" s="45">
        <v>42600</v>
      </c>
      <c r="M34" s="45"/>
      <c r="N34" s="45"/>
      <c r="O34" s="45"/>
      <c r="P34" s="123"/>
      <c r="Q34" s="45"/>
      <c r="R34" s="45"/>
      <c r="S34" s="45"/>
      <c r="T34" s="45"/>
      <c r="U34" s="45"/>
      <c r="V34" s="45"/>
      <c r="W34" s="45"/>
    </row>
    <row r="35" ht="18.75" customHeight="1" spans="1:23">
      <c r="A35" s="119" t="s">
        <v>58</v>
      </c>
      <c r="B35" s="120" t="s">
        <v>247</v>
      </c>
      <c r="C35" s="121" t="s">
        <v>248</v>
      </c>
      <c r="D35" s="120" t="s">
        <v>97</v>
      </c>
      <c r="E35" s="120" t="s">
        <v>88</v>
      </c>
      <c r="F35" s="120" t="s">
        <v>249</v>
      </c>
      <c r="G35" s="120" t="s">
        <v>250</v>
      </c>
      <c r="H35" s="45">
        <v>51840</v>
      </c>
      <c r="I35" s="45">
        <v>51840</v>
      </c>
      <c r="J35" s="45"/>
      <c r="K35" s="45"/>
      <c r="L35" s="45">
        <v>51840</v>
      </c>
      <c r="M35" s="45"/>
      <c r="N35" s="45"/>
      <c r="O35" s="45"/>
      <c r="P35" s="123"/>
      <c r="Q35" s="45"/>
      <c r="R35" s="45"/>
      <c r="S35" s="45"/>
      <c r="T35" s="45"/>
      <c r="U35" s="45"/>
      <c r="V35" s="45"/>
      <c r="W35" s="45"/>
    </row>
    <row r="36" ht="18.75" customHeight="1" spans="1:23">
      <c r="A36" s="119" t="s">
        <v>58</v>
      </c>
      <c r="B36" s="120" t="s">
        <v>247</v>
      </c>
      <c r="C36" s="121" t="s">
        <v>248</v>
      </c>
      <c r="D36" s="120" t="s">
        <v>97</v>
      </c>
      <c r="E36" s="120" t="s">
        <v>88</v>
      </c>
      <c r="F36" s="120" t="s">
        <v>249</v>
      </c>
      <c r="G36" s="120" t="s">
        <v>250</v>
      </c>
      <c r="H36" s="45">
        <v>17280</v>
      </c>
      <c r="I36" s="45">
        <v>17280</v>
      </c>
      <c r="J36" s="45"/>
      <c r="K36" s="45"/>
      <c r="L36" s="45">
        <v>17280</v>
      </c>
      <c r="M36" s="45"/>
      <c r="N36" s="45"/>
      <c r="O36" s="45"/>
      <c r="P36" s="123"/>
      <c r="Q36" s="45"/>
      <c r="R36" s="45"/>
      <c r="S36" s="45"/>
      <c r="T36" s="45"/>
      <c r="U36" s="45"/>
      <c r="V36" s="45"/>
      <c r="W36" s="45"/>
    </row>
    <row r="37" ht="18.75" customHeight="1" spans="1:23">
      <c r="A37" s="119" t="s">
        <v>58</v>
      </c>
      <c r="B37" s="120" t="s">
        <v>247</v>
      </c>
      <c r="C37" s="121" t="s">
        <v>248</v>
      </c>
      <c r="D37" s="120" t="s">
        <v>135</v>
      </c>
      <c r="E37" s="120" t="s">
        <v>136</v>
      </c>
      <c r="F37" s="120" t="s">
        <v>249</v>
      </c>
      <c r="G37" s="120" t="s">
        <v>250</v>
      </c>
      <c r="H37" s="45">
        <v>23040</v>
      </c>
      <c r="I37" s="45">
        <v>23040</v>
      </c>
      <c r="J37" s="45"/>
      <c r="K37" s="45"/>
      <c r="L37" s="45">
        <v>23040</v>
      </c>
      <c r="M37" s="45"/>
      <c r="N37" s="45"/>
      <c r="O37" s="45"/>
      <c r="P37" s="123"/>
      <c r="Q37" s="45"/>
      <c r="R37" s="45"/>
      <c r="S37" s="45"/>
      <c r="T37" s="45"/>
      <c r="U37" s="45"/>
      <c r="V37" s="45"/>
      <c r="W37" s="45"/>
    </row>
    <row r="38" ht="18.75" customHeight="1" spans="1:23">
      <c r="A38" s="119" t="s">
        <v>60</v>
      </c>
      <c r="B38" s="120" t="s">
        <v>251</v>
      </c>
      <c r="C38" s="121" t="s">
        <v>252</v>
      </c>
      <c r="D38" s="120" t="s">
        <v>94</v>
      </c>
      <c r="E38" s="120" t="s">
        <v>90</v>
      </c>
      <c r="F38" s="120" t="s">
        <v>189</v>
      </c>
      <c r="G38" s="120" t="s">
        <v>190</v>
      </c>
      <c r="H38" s="45">
        <v>611208</v>
      </c>
      <c r="I38" s="45">
        <v>611208</v>
      </c>
      <c r="J38" s="45"/>
      <c r="K38" s="45"/>
      <c r="L38" s="45">
        <v>611208</v>
      </c>
      <c r="M38" s="45"/>
      <c r="N38" s="45"/>
      <c r="O38" s="45"/>
      <c r="P38" s="123"/>
      <c r="Q38" s="45"/>
      <c r="R38" s="45"/>
      <c r="S38" s="45"/>
      <c r="T38" s="45"/>
      <c r="U38" s="45"/>
      <c r="V38" s="45"/>
      <c r="W38" s="45"/>
    </row>
    <row r="39" ht="18.75" customHeight="1" spans="1:23">
      <c r="A39" s="119" t="s">
        <v>60</v>
      </c>
      <c r="B39" s="120" t="s">
        <v>251</v>
      </c>
      <c r="C39" s="121" t="s">
        <v>252</v>
      </c>
      <c r="D39" s="120" t="s">
        <v>94</v>
      </c>
      <c r="E39" s="120" t="s">
        <v>90</v>
      </c>
      <c r="F39" s="120" t="s">
        <v>191</v>
      </c>
      <c r="G39" s="120" t="s">
        <v>192</v>
      </c>
      <c r="H39" s="45">
        <v>48600</v>
      </c>
      <c r="I39" s="45">
        <v>48600</v>
      </c>
      <c r="J39" s="45"/>
      <c r="K39" s="45"/>
      <c r="L39" s="45">
        <v>48600</v>
      </c>
      <c r="M39" s="45"/>
      <c r="N39" s="45"/>
      <c r="O39" s="45"/>
      <c r="P39" s="123"/>
      <c r="Q39" s="45"/>
      <c r="R39" s="45"/>
      <c r="S39" s="45"/>
      <c r="T39" s="45"/>
      <c r="U39" s="45"/>
      <c r="V39" s="45"/>
      <c r="W39" s="45"/>
    </row>
    <row r="40" ht="18.75" customHeight="1" spans="1:23">
      <c r="A40" s="119" t="s">
        <v>60</v>
      </c>
      <c r="B40" s="120" t="s">
        <v>251</v>
      </c>
      <c r="C40" s="121" t="s">
        <v>252</v>
      </c>
      <c r="D40" s="120" t="s">
        <v>94</v>
      </c>
      <c r="E40" s="120" t="s">
        <v>90</v>
      </c>
      <c r="F40" s="120" t="s">
        <v>191</v>
      </c>
      <c r="G40" s="120" t="s">
        <v>192</v>
      </c>
      <c r="H40" s="45">
        <v>102000</v>
      </c>
      <c r="I40" s="45">
        <v>102000</v>
      </c>
      <c r="J40" s="45"/>
      <c r="K40" s="45"/>
      <c r="L40" s="45">
        <v>102000</v>
      </c>
      <c r="M40" s="45"/>
      <c r="N40" s="45"/>
      <c r="O40" s="45"/>
      <c r="P40" s="123"/>
      <c r="Q40" s="45"/>
      <c r="R40" s="45"/>
      <c r="S40" s="45"/>
      <c r="T40" s="45"/>
      <c r="U40" s="45"/>
      <c r="V40" s="45"/>
      <c r="W40" s="45"/>
    </row>
    <row r="41" ht="18.75" customHeight="1" spans="1:23">
      <c r="A41" s="119" t="s">
        <v>60</v>
      </c>
      <c r="B41" s="120" t="s">
        <v>251</v>
      </c>
      <c r="C41" s="121" t="s">
        <v>252</v>
      </c>
      <c r="D41" s="120" t="s">
        <v>94</v>
      </c>
      <c r="E41" s="120" t="s">
        <v>90</v>
      </c>
      <c r="F41" s="120" t="s">
        <v>253</v>
      </c>
      <c r="G41" s="120" t="s">
        <v>254</v>
      </c>
      <c r="H41" s="45">
        <v>50934</v>
      </c>
      <c r="I41" s="45">
        <v>50934</v>
      </c>
      <c r="J41" s="45"/>
      <c r="K41" s="45"/>
      <c r="L41" s="45">
        <v>50934</v>
      </c>
      <c r="M41" s="45"/>
      <c r="N41" s="45"/>
      <c r="O41" s="45"/>
      <c r="P41" s="123"/>
      <c r="Q41" s="45"/>
      <c r="R41" s="45"/>
      <c r="S41" s="45"/>
      <c r="T41" s="45"/>
      <c r="U41" s="45"/>
      <c r="V41" s="45"/>
      <c r="W41" s="45"/>
    </row>
    <row r="42" ht="18.75" customHeight="1" spans="1:23">
      <c r="A42" s="119" t="s">
        <v>60</v>
      </c>
      <c r="B42" s="120" t="s">
        <v>251</v>
      </c>
      <c r="C42" s="121" t="s">
        <v>252</v>
      </c>
      <c r="D42" s="120" t="s">
        <v>94</v>
      </c>
      <c r="E42" s="120" t="s">
        <v>90</v>
      </c>
      <c r="F42" s="120" t="s">
        <v>253</v>
      </c>
      <c r="G42" s="120" t="s">
        <v>254</v>
      </c>
      <c r="H42" s="45">
        <v>146160</v>
      </c>
      <c r="I42" s="45">
        <v>146160</v>
      </c>
      <c r="J42" s="45"/>
      <c r="K42" s="45"/>
      <c r="L42" s="45">
        <v>146160</v>
      </c>
      <c r="M42" s="45"/>
      <c r="N42" s="45"/>
      <c r="O42" s="45"/>
      <c r="P42" s="123"/>
      <c r="Q42" s="45"/>
      <c r="R42" s="45"/>
      <c r="S42" s="45"/>
      <c r="T42" s="45"/>
      <c r="U42" s="45"/>
      <c r="V42" s="45"/>
      <c r="W42" s="45"/>
    </row>
    <row r="43" ht="18.75" customHeight="1" spans="1:23">
      <c r="A43" s="119" t="s">
        <v>60</v>
      </c>
      <c r="B43" s="120" t="s">
        <v>251</v>
      </c>
      <c r="C43" s="121" t="s">
        <v>252</v>
      </c>
      <c r="D43" s="120" t="s">
        <v>94</v>
      </c>
      <c r="E43" s="120" t="s">
        <v>90</v>
      </c>
      <c r="F43" s="120" t="s">
        <v>253</v>
      </c>
      <c r="G43" s="120" t="s">
        <v>254</v>
      </c>
      <c r="H43" s="45">
        <v>274044</v>
      </c>
      <c r="I43" s="45">
        <v>274044</v>
      </c>
      <c r="J43" s="45"/>
      <c r="K43" s="45"/>
      <c r="L43" s="45">
        <v>274044</v>
      </c>
      <c r="M43" s="45"/>
      <c r="N43" s="45"/>
      <c r="O43" s="45"/>
      <c r="P43" s="123"/>
      <c r="Q43" s="45"/>
      <c r="R43" s="45"/>
      <c r="S43" s="45"/>
      <c r="T43" s="45"/>
      <c r="U43" s="45"/>
      <c r="V43" s="45"/>
      <c r="W43" s="45"/>
    </row>
    <row r="44" ht="18.75" customHeight="1" spans="1:23">
      <c r="A44" s="119" t="s">
        <v>60</v>
      </c>
      <c r="B44" s="120" t="s">
        <v>251</v>
      </c>
      <c r="C44" s="121" t="s">
        <v>252</v>
      </c>
      <c r="D44" s="120" t="s">
        <v>94</v>
      </c>
      <c r="E44" s="120" t="s">
        <v>90</v>
      </c>
      <c r="F44" s="120" t="s">
        <v>253</v>
      </c>
      <c r="G44" s="120" t="s">
        <v>254</v>
      </c>
      <c r="H44" s="45">
        <v>259680</v>
      </c>
      <c r="I44" s="45">
        <v>259680</v>
      </c>
      <c r="J44" s="45"/>
      <c r="K44" s="45"/>
      <c r="L44" s="45">
        <v>259680</v>
      </c>
      <c r="M44" s="45"/>
      <c r="N44" s="45"/>
      <c r="O44" s="45"/>
      <c r="P44" s="123"/>
      <c r="Q44" s="45"/>
      <c r="R44" s="45"/>
      <c r="S44" s="45"/>
      <c r="T44" s="45"/>
      <c r="U44" s="45"/>
      <c r="V44" s="45"/>
      <c r="W44" s="45"/>
    </row>
    <row r="45" ht="18.75" customHeight="1" spans="1:23">
      <c r="A45" s="119" t="s">
        <v>60</v>
      </c>
      <c r="B45" s="120" t="s">
        <v>255</v>
      </c>
      <c r="C45" s="121" t="s">
        <v>196</v>
      </c>
      <c r="D45" s="120" t="s">
        <v>94</v>
      </c>
      <c r="E45" s="120" t="s">
        <v>90</v>
      </c>
      <c r="F45" s="120" t="s">
        <v>197</v>
      </c>
      <c r="G45" s="120" t="s">
        <v>198</v>
      </c>
      <c r="H45" s="45">
        <v>10894.42</v>
      </c>
      <c r="I45" s="45">
        <v>10894.42</v>
      </c>
      <c r="J45" s="45"/>
      <c r="K45" s="45"/>
      <c r="L45" s="45">
        <v>10894.42</v>
      </c>
      <c r="M45" s="45"/>
      <c r="N45" s="45"/>
      <c r="O45" s="45"/>
      <c r="P45" s="123"/>
      <c r="Q45" s="45"/>
      <c r="R45" s="45"/>
      <c r="S45" s="45"/>
      <c r="T45" s="45"/>
      <c r="U45" s="45"/>
      <c r="V45" s="45"/>
      <c r="W45" s="45"/>
    </row>
    <row r="46" ht="18.75" customHeight="1" spans="1:23">
      <c r="A46" s="119" t="s">
        <v>60</v>
      </c>
      <c r="B46" s="120" t="s">
        <v>255</v>
      </c>
      <c r="C46" s="121" t="s">
        <v>196</v>
      </c>
      <c r="D46" s="120" t="s">
        <v>106</v>
      </c>
      <c r="E46" s="120" t="s">
        <v>107</v>
      </c>
      <c r="F46" s="120" t="s">
        <v>199</v>
      </c>
      <c r="G46" s="120" t="s">
        <v>200</v>
      </c>
      <c r="H46" s="45">
        <v>249015.36</v>
      </c>
      <c r="I46" s="45">
        <v>249015.36</v>
      </c>
      <c r="J46" s="45"/>
      <c r="K46" s="45"/>
      <c r="L46" s="45">
        <v>249015.36</v>
      </c>
      <c r="M46" s="45"/>
      <c r="N46" s="45"/>
      <c r="O46" s="45"/>
      <c r="P46" s="123"/>
      <c r="Q46" s="45"/>
      <c r="R46" s="45"/>
      <c r="S46" s="45"/>
      <c r="T46" s="45"/>
      <c r="U46" s="45"/>
      <c r="V46" s="45"/>
      <c r="W46" s="45"/>
    </row>
    <row r="47" ht="18.75" customHeight="1" spans="1:23">
      <c r="A47" s="119" t="s">
        <v>60</v>
      </c>
      <c r="B47" s="120" t="s">
        <v>255</v>
      </c>
      <c r="C47" s="121" t="s">
        <v>196</v>
      </c>
      <c r="D47" s="120" t="s">
        <v>118</v>
      </c>
      <c r="E47" s="120" t="s">
        <v>119</v>
      </c>
      <c r="F47" s="120" t="s">
        <v>201</v>
      </c>
      <c r="G47" s="120" t="s">
        <v>202</v>
      </c>
      <c r="H47" s="45">
        <v>129176.72</v>
      </c>
      <c r="I47" s="45">
        <v>129176.72</v>
      </c>
      <c r="J47" s="45"/>
      <c r="K47" s="45"/>
      <c r="L47" s="45">
        <v>129176.72</v>
      </c>
      <c r="M47" s="45"/>
      <c r="N47" s="45"/>
      <c r="O47" s="45"/>
      <c r="P47" s="123"/>
      <c r="Q47" s="45"/>
      <c r="R47" s="45"/>
      <c r="S47" s="45"/>
      <c r="T47" s="45"/>
      <c r="U47" s="45"/>
      <c r="V47" s="45"/>
      <c r="W47" s="45"/>
    </row>
    <row r="48" ht="18.75" customHeight="1" spans="1:23">
      <c r="A48" s="119" t="s">
        <v>60</v>
      </c>
      <c r="B48" s="120" t="s">
        <v>255</v>
      </c>
      <c r="C48" s="121" t="s">
        <v>196</v>
      </c>
      <c r="D48" s="120" t="s">
        <v>120</v>
      </c>
      <c r="E48" s="120" t="s">
        <v>121</v>
      </c>
      <c r="F48" s="120" t="s">
        <v>203</v>
      </c>
      <c r="G48" s="120" t="s">
        <v>204</v>
      </c>
      <c r="H48" s="45">
        <v>83128.75</v>
      </c>
      <c r="I48" s="45">
        <v>83128.75</v>
      </c>
      <c r="J48" s="45"/>
      <c r="K48" s="45"/>
      <c r="L48" s="45">
        <v>83128.75</v>
      </c>
      <c r="M48" s="45"/>
      <c r="N48" s="45"/>
      <c r="O48" s="45"/>
      <c r="P48" s="123"/>
      <c r="Q48" s="45"/>
      <c r="R48" s="45"/>
      <c r="S48" s="45"/>
      <c r="T48" s="45"/>
      <c r="U48" s="45"/>
      <c r="V48" s="45"/>
      <c r="W48" s="45"/>
    </row>
    <row r="49" ht="18.75" customHeight="1" spans="1:23">
      <c r="A49" s="119" t="s">
        <v>60</v>
      </c>
      <c r="B49" s="120" t="s">
        <v>255</v>
      </c>
      <c r="C49" s="121" t="s">
        <v>196</v>
      </c>
      <c r="D49" s="120" t="s">
        <v>122</v>
      </c>
      <c r="E49" s="120" t="s">
        <v>123</v>
      </c>
      <c r="F49" s="120" t="s">
        <v>197</v>
      </c>
      <c r="G49" s="120" t="s">
        <v>198</v>
      </c>
      <c r="H49" s="45">
        <v>8825</v>
      </c>
      <c r="I49" s="45">
        <v>8825</v>
      </c>
      <c r="J49" s="45"/>
      <c r="K49" s="45"/>
      <c r="L49" s="45">
        <v>8825</v>
      </c>
      <c r="M49" s="45"/>
      <c r="N49" s="45"/>
      <c r="O49" s="45"/>
      <c r="P49" s="123"/>
      <c r="Q49" s="45"/>
      <c r="R49" s="45"/>
      <c r="S49" s="45"/>
      <c r="T49" s="45"/>
      <c r="U49" s="45"/>
      <c r="V49" s="45"/>
      <c r="W49" s="45"/>
    </row>
    <row r="50" ht="18.75" customHeight="1" spans="1:23">
      <c r="A50" s="119" t="s">
        <v>60</v>
      </c>
      <c r="B50" s="120" t="s">
        <v>255</v>
      </c>
      <c r="C50" s="121" t="s">
        <v>196</v>
      </c>
      <c r="D50" s="120" t="s">
        <v>122</v>
      </c>
      <c r="E50" s="120" t="s">
        <v>123</v>
      </c>
      <c r="F50" s="120" t="s">
        <v>197</v>
      </c>
      <c r="G50" s="120" t="s">
        <v>198</v>
      </c>
      <c r="H50" s="45">
        <v>6069.75</v>
      </c>
      <c r="I50" s="45">
        <v>6069.75</v>
      </c>
      <c r="J50" s="45"/>
      <c r="K50" s="45"/>
      <c r="L50" s="45">
        <v>6069.75</v>
      </c>
      <c r="M50" s="45"/>
      <c r="N50" s="45"/>
      <c r="O50" s="45"/>
      <c r="P50" s="123"/>
      <c r="Q50" s="45"/>
      <c r="R50" s="45"/>
      <c r="S50" s="45"/>
      <c r="T50" s="45"/>
      <c r="U50" s="45"/>
      <c r="V50" s="45"/>
      <c r="W50" s="45"/>
    </row>
    <row r="51" ht="18.75" customHeight="1" spans="1:23">
      <c r="A51" s="119" t="s">
        <v>60</v>
      </c>
      <c r="B51" s="120" t="s">
        <v>256</v>
      </c>
      <c r="C51" s="121" t="s">
        <v>142</v>
      </c>
      <c r="D51" s="120" t="s">
        <v>141</v>
      </c>
      <c r="E51" s="120" t="s">
        <v>142</v>
      </c>
      <c r="F51" s="120" t="s">
        <v>206</v>
      </c>
      <c r="G51" s="120" t="s">
        <v>142</v>
      </c>
      <c r="H51" s="45">
        <v>220104</v>
      </c>
      <c r="I51" s="45">
        <v>220104</v>
      </c>
      <c r="J51" s="45"/>
      <c r="K51" s="45"/>
      <c r="L51" s="45">
        <v>220104</v>
      </c>
      <c r="M51" s="45"/>
      <c r="N51" s="45"/>
      <c r="O51" s="45"/>
      <c r="P51" s="123"/>
      <c r="Q51" s="45"/>
      <c r="R51" s="45"/>
      <c r="S51" s="45"/>
      <c r="T51" s="45"/>
      <c r="U51" s="45"/>
      <c r="V51" s="45"/>
      <c r="W51" s="45"/>
    </row>
    <row r="52" ht="18.75" customHeight="1" spans="1:23">
      <c r="A52" s="119" t="s">
        <v>60</v>
      </c>
      <c r="B52" s="120" t="s">
        <v>257</v>
      </c>
      <c r="C52" s="121" t="s">
        <v>166</v>
      </c>
      <c r="D52" s="120" t="s">
        <v>94</v>
      </c>
      <c r="E52" s="120" t="s">
        <v>90</v>
      </c>
      <c r="F52" s="120" t="s">
        <v>218</v>
      </c>
      <c r="G52" s="120" t="s">
        <v>166</v>
      </c>
      <c r="H52" s="45">
        <v>10200</v>
      </c>
      <c r="I52" s="45">
        <v>10200</v>
      </c>
      <c r="J52" s="45"/>
      <c r="K52" s="45"/>
      <c r="L52" s="45">
        <v>10200</v>
      </c>
      <c r="M52" s="45"/>
      <c r="N52" s="45"/>
      <c r="O52" s="45"/>
      <c r="P52" s="123"/>
      <c r="Q52" s="45"/>
      <c r="R52" s="45"/>
      <c r="S52" s="45"/>
      <c r="T52" s="45"/>
      <c r="U52" s="45"/>
      <c r="V52" s="45"/>
      <c r="W52" s="45"/>
    </row>
    <row r="53" ht="18.75" customHeight="1" spans="1:23">
      <c r="A53" s="119" t="s">
        <v>60</v>
      </c>
      <c r="B53" s="120" t="s">
        <v>258</v>
      </c>
      <c r="C53" s="121" t="s">
        <v>224</v>
      </c>
      <c r="D53" s="120" t="s">
        <v>94</v>
      </c>
      <c r="E53" s="120" t="s">
        <v>90</v>
      </c>
      <c r="F53" s="120" t="s">
        <v>225</v>
      </c>
      <c r="G53" s="120" t="s">
        <v>224</v>
      </c>
      <c r="H53" s="45">
        <v>17000</v>
      </c>
      <c r="I53" s="45">
        <v>17000</v>
      </c>
      <c r="J53" s="45"/>
      <c r="K53" s="45"/>
      <c r="L53" s="45">
        <v>17000</v>
      </c>
      <c r="M53" s="45"/>
      <c r="N53" s="45"/>
      <c r="O53" s="45"/>
      <c r="P53" s="123"/>
      <c r="Q53" s="45"/>
      <c r="R53" s="45"/>
      <c r="S53" s="45"/>
      <c r="T53" s="45"/>
      <c r="U53" s="45"/>
      <c r="V53" s="45"/>
      <c r="W53" s="45"/>
    </row>
    <row r="54" ht="18.75" customHeight="1" spans="1:23">
      <c r="A54" s="119" t="s">
        <v>60</v>
      </c>
      <c r="B54" s="120" t="s">
        <v>259</v>
      </c>
      <c r="C54" s="121" t="s">
        <v>227</v>
      </c>
      <c r="D54" s="120" t="s">
        <v>94</v>
      </c>
      <c r="E54" s="120" t="s">
        <v>90</v>
      </c>
      <c r="F54" s="120" t="s">
        <v>228</v>
      </c>
      <c r="G54" s="120" t="s">
        <v>229</v>
      </c>
      <c r="H54" s="45">
        <v>51000</v>
      </c>
      <c r="I54" s="45">
        <v>51000</v>
      </c>
      <c r="J54" s="45"/>
      <c r="K54" s="45"/>
      <c r="L54" s="45">
        <v>51000</v>
      </c>
      <c r="M54" s="45"/>
      <c r="N54" s="45"/>
      <c r="O54" s="45"/>
      <c r="P54" s="123"/>
      <c r="Q54" s="45"/>
      <c r="R54" s="45"/>
      <c r="S54" s="45"/>
      <c r="T54" s="45"/>
      <c r="U54" s="45"/>
      <c r="V54" s="45"/>
      <c r="W54" s="45"/>
    </row>
    <row r="55" ht="18.75" customHeight="1" spans="1:23">
      <c r="A55" s="119" t="s">
        <v>60</v>
      </c>
      <c r="B55" s="120" t="s">
        <v>259</v>
      </c>
      <c r="C55" s="121" t="s">
        <v>227</v>
      </c>
      <c r="D55" s="120" t="s">
        <v>94</v>
      </c>
      <c r="E55" s="120" t="s">
        <v>90</v>
      </c>
      <c r="F55" s="120" t="s">
        <v>260</v>
      </c>
      <c r="G55" s="120" t="s">
        <v>261</v>
      </c>
      <c r="H55" s="45">
        <v>2000</v>
      </c>
      <c r="I55" s="45">
        <v>2000</v>
      </c>
      <c r="J55" s="45"/>
      <c r="K55" s="45"/>
      <c r="L55" s="45">
        <v>2000</v>
      </c>
      <c r="M55" s="45"/>
      <c r="N55" s="45"/>
      <c r="O55" s="45"/>
      <c r="P55" s="123"/>
      <c r="Q55" s="45"/>
      <c r="R55" s="45"/>
      <c r="S55" s="45"/>
      <c r="T55" s="45"/>
      <c r="U55" s="45"/>
      <c r="V55" s="45"/>
      <c r="W55" s="45"/>
    </row>
    <row r="56" ht="18.75" customHeight="1" spans="1:23">
      <c r="A56" s="119" t="s">
        <v>60</v>
      </c>
      <c r="B56" s="120" t="s">
        <v>259</v>
      </c>
      <c r="C56" s="121" t="s">
        <v>227</v>
      </c>
      <c r="D56" s="120" t="s">
        <v>94</v>
      </c>
      <c r="E56" s="120" t="s">
        <v>90</v>
      </c>
      <c r="F56" s="120" t="s">
        <v>262</v>
      </c>
      <c r="G56" s="120" t="s">
        <v>263</v>
      </c>
      <c r="H56" s="45">
        <v>4800</v>
      </c>
      <c r="I56" s="45">
        <v>4800</v>
      </c>
      <c r="J56" s="45"/>
      <c r="K56" s="45"/>
      <c r="L56" s="45">
        <v>4800</v>
      </c>
      <c r="M56" s="45"/>
      <c r="N56" s="45"/>
      <c r="O56" s="45"/>
      <c r="P56" s="123"/>
      <c r="Q56" s="45"/>
      <c r="R56" s="45"/>
      <c r="S56" s="45"/>
      <c r="T56" s="45"/>
      <c r="U56" s="45"/>
      <c r="V56" s="45"/>
      <c r="W56" s="45"/>
    </row>
    <row r="57" ht="18.75" customHeight="1" spans="1:23">
      <c r="A57" s="119" t="s">
        <v>60</v>
      </c>
      <c r="B57" s="120" t="s">
        <v>264</v>
      </c>
      <c r="C57" s="121" t="s">
        <v>208</v>
      </c>
      <c r="D57" s="120" t="s">
        <v>104</v>
      </c>
      <c r="E57" s="120" t="s">
        <v>105</v>
      </c>
      <c r="F57" s="120" t="s">
        <v>209</v>
      </c>
      <c r="G57" s="120" t="s">
        <v>210</v>
      </c>
      <c r="H57" s="45">
        <v>115200</v>
      </c>
      <c r="I57" s="45">
        <v>115200</v>
      </c>
      <c r="J57" s="45"/>
      <c r="K57" s="45"/>
      <c r="L57" s="45">
        <v>115200</v>
      </c>
      <c r="M57" s="45"/>
      <c r="N57" s="45"/>
      <c r="O57" s="45"/>
      <c r="P57" s="123"/>
      <c r="Q57" s="45"/>
      <c r="R57" s="45"/>
      <c r="S57" s="45"/>
      <c r="T57" s="45"/>
      <c r="U57" s="45"/>
      <c r="V57" s="45"/>
      <c r="W57" s="45"/>
    </row>
    <row r="58" ht="18.75" customHeight="1" spans="1:23">
      <c r="A58" s="119" t="s">
        <v>60</v>
      </c>
      <c r="B58" s="120" t="s">
        <v>265</v>
      </c>
      <c r="C58" s="121" t="s">
        <v>235</v>
      </c>
      <c r="D58" s="120" t="s">
        <v>94</v>
      </c>
      <c r="E58" s="120" t="s">
        <v>90</v>
      </c>
      <c r="F58" s="120" t="s">
        <v>236</v>
      </c>
      <c r="G58" s="120" t="s">
        <v>235</v>
      </c>
      <c r="H58" s="45">
        <v>34000</v>
      </c>
      <c r="I58" s="45">
        <v>34000</v>
      </c>
      <c r="J58" s="45"/>
      <c r="K58" s="45"/>
      <c r="L58" s="45">
        <v>34000</v>
      </c>
      <c r="M58" s="45"/>
      <c r="N58" s="45"/>
      <c r="O58" s="45"/>
      <c r="P58" s="123"/>
      <c r="Q58" s="45"/>
      <c r="R58" s="45"/>
      <c r="S58" s="45"/>
      <c r="T58" s="45"/>
      <c r="U58" s="45"/>
      <c r="V58" s="45"/>
      <c r="W58" s="45"/>
    </row>
    <row r="59" ht="18.75" customHeight="1" spans="1:23">
      <c r="A59" s="119" t="s">
        <v>60</v>
      </c>
      <c r="B59" s="120" t="s">
        <v>266</v>
      </c>
      <c r="C59" s="121" t="s">
        <v>267</v>
      </c>
      <c r="D59" s="120" t="s">
        <v>94</v>
      </c>
      <c r="E59" s="120" t="s">
        <v>90</v>
      </c>
      <c r="F59" s="120" t="s">
        <v>253</v>
      </c>
      <c r="G59" s="120" t="s">
        <v>254</v>
      </c>
      <c r="H59" s="45">
        <v>306000</v>
      </c>
      <c r="I59" s="45">
        <v>306000</v>
      </c>
      <c r="J59" s="45"/>
      <c r="K59" s="45"/>
      <c r="L59" s="45">
        <v>306000</v>
      </c>
      <c r="M59" s="45"/>
      <c r="N59" s="45"/>
      <c r="O59" s="45"/>
      <c r="P59" s="123"/>
      <c r="Q59" s="45"/>
      <c r="R59" s="45"/>
      <c r="S59" s="45"/>
      <c r="T59" s="45"/>
      <c r="U59" s="45"/>
      <c r="V59" s="45"/>
      <c r="W59" s="45"/>
    </row>
    <row r="60" ht="18.75" customHeight="1" spans="1:23">
      <c r="A60" s="119" t="s">
        <v>60</v>
      </c>
      <c r="B60" s="120" t="s">
        <v>268</v>
      </c>
      <c r="C60" s="121" t="s">
        <v>238</v>
      </c>
      <c r="D60" s="120" t="s">
        <v>94</v>
      </c>
      <c r="E60" s="120" t="s">
        <v>90</v>
      </c>
      <c r="F60" s="120" t="s">
        <v>239</v>
      </c>
      <c r="G60" s="120" t="s">
        <v>238</v>
      </c>
      <c r="H60" s="45">
        <v>17000</v>
      </c>
      <c r="I60" s="45">
        <v>17000</v>
      </c>
      <c r="J60" s="45"/>
      <c r="K60" s="45"/>
      <c r="L60" s="45">
        <v>17000</v>
      </c>
      <c r="M60" s="45"/>
      <c r="N60" s="45"/>
      <c r="O60" s="45"/>
      <c r="P60" s="123"/>
      <c r="Q60" s="45"/>
      <c r="R60" s="45"/>
      <c r="S60" s="45"/>
      <c r="T60" s="45"/>
      <c r="U60" s="45"/>
      <c r="V60" s="45"/>
      <c r="W60" s="45"/>
    </row>
    <row r="61" ht="18.75" customHeight="1" spans="1:23">
      <c r="A61" s="119" t="s">
        <v>62</v>
      </c>
      <c r="B61" s="120" t="s">
        <v>269</v>
      </c>
      <c r="C61" s="121" t="s">
        <v>188</v>
      </c>
      <c r="D61" s="120" t="s">
        <v>93</v>
      </c>
      <c r="E61" s="120" t="s">
        <v>86</v>
      </c>
      <c r="F61" s="120" t="s">
        <v>189</v>
      </c>
      <c r="G61" s="120" t="s">
        <v>190</v>
      </c>
      <c r="H61" s="45">
        <v>358956</v>
      </c>
      <c r="I61" s="45">
        <v>358956</v>
      </c>
      <c r="J61" s="45"/>
      <c r="K61" s="45"/>
      <c r="L61" s="45">
        <v>358956</v>
      </c>
      <c r="M61" s="45"/>
      <c r="N61" s="45"/>
      <c r="O61" s="45"/>
      <c r="P61" s="123"/>
      <c r="Q61" s="45"/>
      <c r="R61" s="45"/>
      <c r="S61" s="45"/>
      <c r="T61" s="45"/>
      <c r="U61" s="45"/>
      <c r="V61" s="45"/>
      <c r="W61" s="45"/>
    </row>
    <row r="62" ht="18.75" customHeight="1" spans="1:23">
      <c r="A62" s="119" t="s">
        <v>62</v>
      </c>
      <c r="B62" s="120" t="s">
        <v>269</v>
      </c>
      <c r="C62" s="121" t="s">
        <v>188</v>
      </c>
      <c r="D62" s="120" t="s">
        <v>93</v>
      </c>
      <c r="E62" s="120" t="s">
        <v>86</v>
      </c>
      <c r="F62" s="120" t="s">
        <v>191</v>
      </c>
      <c r="G62" s="120" t="s">
        <v>192</v>
      </c>
      <c r="H62" s="45">
        <v>530892</v>
      </c>
      <c r="I62" s="45">
        <v>530892</v>
      </c>
      <c r="J62" s="45"/>
      <c r="K62" s="45"/>
      <c r="L62" s="45">
        <v>530892</v>
      </c>
      <c r="M62" s="45"/>
      <c r="N62" s="45"/>
      <c r="O62" s="45"/>
      <c r="P62" s="123"/>
      <c r="Q62" s="45"/>
      <c r="R62" s="45"/>
      <c r="S62" s="45"/>
      <c r="T62" s="45"/>
      <c r="U62" s="45"/>
      <c r="V62" s="45"/>
      <c r="W62" s="45"/>
    </row>
    <row r="63" ht="18.75" customHeight="1" spans="1:23">
      <c r="A63" s="119" t="s">
        <v>62</v>
      </c>
      <c r="B63" s="120" t="s">
        <v>269</v>
      </c>
      <c r="C63" s="121" t="s">
        <v>188</v>
      </c>
      <c r="D63" s="120" t="s">
        <v>93</v>
      </c>
      <c r="E63" s="120" t="s">
        <v>86</v>
      </c>
      <c r="F63" s="120" t="s">
        <v>191</v>
      </c>
      <c r="G63" s="120" t="s">
        <v>192</v>
      </c>
      <c r="H63" s="45">
        <v>54000</v>
      </c>
      <c r="I63" s="45">
        <v>54000</v>
      </c>
      <c r="J63" s="45"/>
      <c r="K63" s="45"/>
      <c r="L63" s="45">
        <v>54000</v>
      </c>
      <c r="M63" s="45"/>
      <c r="N63" s="45"/>
      <c r="O63" s="45"/>
      <c r="P63" s="123"/>
      <c r="Q63" s="45"/>
      <c r="R63" s="45"/>
      <c r="S63" s="45"/>
      <c r="T63" s="45"/>
      <c r="U63" s="45"/>
      <c r="V63" s="45"/>
      <c r="W63" s="45"/>
    </row>
    <row r="64" ht="18.75" customHeight="1" spans="1:23">
      <c r="A64" s="119" t="s">
        <v>62</v>
      </c>
      <c r="B64" s="120" t="s">
        <v>269</v>
      </c>
      <c r="C64" s="121" t="s">
        <v>188</v>
      </c>
      <c r="D64" s="120" t="s">
        <v>93</v>
      </c>
      <c r="E64" s="120" t="s">
        <v>86</v>
      </c>
      <c r="F64" s="120" t="s">
        <v>193</v>
      </c>
      <c r="G64" s="120" t="s">
        <v>194</v>
      </c>
      <c r="H64" s="45">
        <v>29913</v>
      </c>
      <c r="I64" s="45">
        <v>29913</v>
      </c>
      <c r="J64" s="45"/>
      <c r="K64" s="45"/>
      <c r="L64" s="45">
        <v>29913</v>
      </c>
      <c r="M64" s="45"/>
      <c r="N64" s="45"/>
      <c r="O64" s="45"/>
      <c r="P64" s="123"/>
      <c r="Q64" s="45"/>
      <c r="R64" s="45"/>
      <c r="S64" s="45"/>
      <c r="T64" s="45"/>
      <c r="U64" s="45"/>
      <c r="V64" s="45"/>
      <c r="W64" s="45"/>
    </row>
    <row r="65" ht="18.75" customHeight="1" spans="1:23">
      <c r="A65" s="119" t="s">
        <v>62</v>
      </c>
      <c r="B65" s="120" t="s">
        <v>270</v>
      </c>
      <c r="C65" s="121" t="s">
        <v>196</v>
      </c>
      <c r="D65" s="120" t="s">
        <v>106</v>
      </c>
      <c r="E65" s="120" t="s">
        <v>107</v>
      </c>
      <c r="F65" s="120" t="s">
        <v>199</v>
      </c>
      <c r="G65" s="120" t="s">
        <v>200</v>
      </c>
      <c r="H65" s="45">
        <v>146914.08</v>
      </c>
      <c r="I65" s="45">
        <v>146914.08</v>
      </c>
      <c r="J65" s="45"/>
      <c r="K65" s="45"/>
      <c r="L65" s="45">
        <v>146914.08</v>
      </c>
      <c r="M65" s="45"/>
      <c r="N65" s="45"/>
      <c r="O65" s="45"/>
      <c r="P65" s="123"/>
      <c r="Q65" s="45"/>
      <c r="R65" s="45"/>
      <c r="S65" s="45"/>
      <c r="T65" s="45"/>
      <c r="U65" s="45"/>
      <c r="V65" s="45"/>
      <c r="W65" s="45"/>
    </row>
    <row r="66" ht="18.75" customHeight="1" spans="1:23">
      <c r="A66" s="119" t="s">
        <v>62</v>
      </c>
      <c r="B66" s="120" t="s">
        <v>270</v>
      </c>
      <c r="C66" s="121" t="s">
        <v>196</v>
      </c>
      <c r="D66" s="120" t="s">
        <v>116</v>
      </c>
      <c r="E66" s="120" t="s">
        <v>117</v>
      </c>
      <c r="F66" s="120" t="s">
        <v>201</v>
      </c>
      <c r="G66" s="120" t="s">
        <v>202</v>
      </c>
      <c r="H66" s="45">
        <v>76211.68</v>
      </c>
      <c r="I66" s="45">
        <v>76211.68</v>
      </c>
      <c r="J66" s="45"/>
      <c r="K66" s="45"/>
      <c r="L66" s="45">
        <v>76211.68</v>
      </c>
      <c r="M66" s="45"/>
      <c r="N66" s="45"/>
      <c r="O66" s="45"/>
      <c r="P66" s="123"/>
      <c r="Q66" s="45"/>
      <c r="R66" s="45"/>
      <c r="S66" s="45"/>
      <c r="T66" s="45"/>
      <c r="U66" s="45"/>
      <c r="V66" s="45"/>
      <c r="W66" s="45"/>
    </row>
    <row r="67" ht="18.75" customHeight="1" spans="1:23">
      <c r="A67" s="119" t="s">
        <v>62</v>
      </c>
      <c r="B67" s="120" t="s">
        <v>270</v>
      </c>
      <c r="C67" s="121" t="s">
        <v>196</v>
      </c>
      <c r="D67" s="120" t="s">
        <v>120</v>
      </c>
      <c r="E67" s="120" t="s">
        <v>121</v>
      </c>
      <c r="F67" s="120" t="s">
        <v>203</v>
      </c>
      <c r="G67" s="120" t="s">
        <v>204</v>
      </c>
      <c r="H67" s="45">
        <v>46099.73</v>
      </c>
      <c r="I67" s="45">
        <v>46099.73</v>
      </c>
      <c r="J67" s="45"/>
      <c r="K67" s="45"/>
      <c r="L67" s="45">
        <v>46099.73</v>
      </c>
      <c r="M67" s="45"/>
      <c r="N67" s="45"/>
      <c r="O67" s="45"/>
      <c r="P67" s="123"/>
      <c r="Q67" s="45"/>
      <c r="R67" s="45"/>
      <c r="S67" s="45"/>
      <c r="T67" s="45"/>
      <c r="U67" s="45"/>
      <c r="V67" s="45"/>
      <c r="W67" s="45"/>
    </row>
    <row r="68" ht="18.75" customHeight="1" spans="1:23">
      <c r="A68" s="119" t="s">
        <v>62</v>
      </c>
      <c r="B68" s="120" t="s">
        <v>270</v>
      </c>
      <c r="C68" s="121" t="s">
        <v>196</v>
      </c>
      <c r="D68" s="120" t="s">
        <v>122</v>
      </c>
      <c r="E68" s="120" t="s">
        <v>123</v>
      </c>
      <c r="F68" s="120" t="s">
        <v>197</v>
      </c>
      <c r="G68" s="120" t="s">
        <v>198</v>
      </c>
      <c r="H68" s="45">
        <v>3581.03</v>
      </c>
      <c r="I68" s="45">
        <v>3581.03</v>
      </c>
      <c r="J68" s="45"/>
      <c r="K68" s="45"/>
      <c r="L68" s="45">
        <v>3581.03</v>
      </c>
      <c r="M68" s="45"/>
      <c r="N68" s="45"/>
      <c r="O68" s="45"/>
      <c r="P68" s="123"/>
      <c r="Q68" s="45"/>
      <c r="R68" s="45"/>
      <c r="S68" s="45"/>
      <c r="T68" s="45"/>
      <c r="U68" s="45"/>
      <c r="V68" s="45"/>
      <c r="W68" s="45"/>
    </row>
    <row r="69" ht="18.75" customHeight="1" spans="1:23">
      <c r="A69" s="119" t="s">
        <v>62</v>
      </c>
      <c r="B69" s="120" t="s">
        <v>270</v>
      </c>
      <c r="C69" s="121" t="s">
        <v>196</v>
      </c>
      <c r="D69" s="120" t="s">
        <v>122</v>
      </c>
      <c r="E69" s="120" t="s">
        <v>123</v>
      </c>
      <c r="F69" s="120" t="s">
        <v>197</v>
      </c>
      <c r="G69" s="120" t="s">
        <v>198</v>
      </c>
      <c r="H69" s="45">
        <v>4236</v>
      </c>
      <c r="I69" s="45">
        <v>4236</v>
      </c>
      <c r="J69" s="45"/>
      <c r="K69" s="45"/>
      <c r="L69" s="45">
        <v>4236</v>
      </c>
      <c r="M69" s="45"/>
      <c r="N69" s="45"/>
      <c r="O69" s="45"/>
      <c r="P69" s="123"/>
      <c r="Q69" s="45"/>
      <c r="R69" s="45"/>
      <c r="S69" s="45"/>
      <c r="T69" s="45"/>
      <c r="U69" s="45"/>
      <c r="V69" s="45"/>
      <c r="W69" s="45"/>
    </row>
    <row r="70" ht="18.75" customHeight="1" spans="1:23">
      <c r="A70" s="119" t="s">
        <v>62</v>
      </c>
      <c r="B70" s="120" t="s">
        <v>271</v>
      </c>
      <c r="C70" s="121" t="s">
        <v>142</v>
      </c>
      <c r="D70" s="120" t="s">
        <v>141</v>
      </c>
      <c r="E70" s="120" t="s">
        <v>142</v>
      </c>
      <c r="F70" s="120" t="s">
        <v>206</v>
      </c>
      <c r="G70" s="120" t="s">
        <v>142</v>
      </c>
      <c r="H70" s="45">
        <v>145236</v>
      </c>
      <c r="I70" s="45">
        <v>145236</v>
      </c>
      <c r="J70" s="45"/>
      <c r="K70" s="45"/>
      <c r="L70" s="45">
        <v>145236</v>
      </c>
      <c r="M70" s="45"/>
      <c r="N70" s="45"/>
      <c r="O70" s="45"/>
      <c r="P70" s="123"/>
      <c r="Q70" s="45"/>
      <c r="R70" s="45"/>
      <c r="S70" s="45"/>
      <c r="T70" s="45"/>
      <c r="U70" s="45"/>
      <c r="V70" s="45"/>
      <c r="W70" s="45"/>
    </row>
    <row r="71" ht="18.75" customHeight="1" spans="1:23">
      <c r="A71" s="119" t="s">
        <v>62</v>
      </c>
      <c r="B71" s="120" t="s">
        <v>272</v>
      </c>
      <c r="C71" s="121" t="s">
        <v>208</v>
      </c>
      <c r="D71" s="120" t="s">
        <v>102</v>
      </c>
      <c r="E71" s="120" t="s">
        <v>103</v>
      </c>
      <c r="F71" s="120" t="s">
        <v>209</v>
      </c>
      <c r="G71" s="120" t="s">
        <v>210</v>
      </c>
      <c r="H71" s="45">
        <v>43200</v>
      </c>
      <c r="I71" s="45">
        <v>43200</v>
      </c>
      <c r="J71" s="45"/>
      <c r="K71" s="45"/>
      <c r="L71" s="45">
        <v>43200</v>
      </c>
      <c r="M71" s="45"/>
      <c r="N71" s="45"/>
      <c r="O71" s="45"/>
      <c r="P71" s="123"/>
      <c r="Q71" s="45"/>
      <c r="R71" s="45"/>
      <c r="S71" s="45"/>
      <c r="T71" s="45"/>
      <c r="U71" s="45"/>
      <c r="V71" s="45"/>
      <c r="W71" s="45"/>
    </row>
    <row r="72" ht="18.75" customHeight="1" spans="1:23">
      <c r="A72" s="119" t="s">
        <v>62</v>
      </c>
      <c r="B72" s="120" t="s">
        <v>273</v>
      </c>
      <c r="C72" s="121" t="s">
        <v>212</v>
      </c>
      <c r="D72" s="120" t="s">
        <v>93</v>
      </c>
      <c r="E72" s="120" t="s">
        <v>86</v>
      </c>
      <c r="F72" s="120" t="s">
        <v>193</v>
      </c>
      <c r="G72" s="120" t="s">
        <v>194</v>
      </c>
      <c r="H72" s="45">
        <v>105552</v>
      </c>
      <c r="I72" s="45">
        <v>105552</v>
      </c>
      <c r="J72" s="45"/>
      <c r="K72" s="45"/>
      <c r="L72" s="45">
        <v>105552</v>
      </c>
      <c r="M72" s="45"/>
      <c r="N72" s="45"/>
      <c r="O72" s="45"/>
      <c r="P72" s="123"/>
      <c r="Q72" s="45"/>
      <c r="R72" s="45"/>
      <c r="S72" s="45"/>
      <c r="T72" s="45"/>
      <c r="U72" s="45"/>
      <c r="V72" s="45"/>
      <c r="W72" s="45"/>
    </row>
    <row r="73" ht="18.75" customHeight="1" spans="1:23">
      <c r="A73" s="119" t="s">
        <v>62</v>
      </c>
      <c r="B73" s="120" t="s">
        <v>274</v>
      </c>
      <c r="C73" s="121" t="s">
        <v>214</v>
      </c>
      <c r="D73" s="120" t="s">
        <v>93</v>
      </c>
      <c r="E73" s="120" t="s">
        <v>86</v>
      </c>
      <c r="F73" s="120" t="s">
        <v>215</v>
      </c>
      <c r="G73" s="120" t="s">
        <v>216</v>
      </c>
      <c r="H73" s="45">
        <v>12000</v>
      </c>
      <c r="I73" s="45">
        <v>12000</v>
      </c>
      <c r="J73" s="45"/>
      <c r="K73" s="45"/>
      <c r="L73" s="45">
        <v>12000</v>
      </c>
      <c r="M73" s="45"/>
      <c r="N73" s="45"/>
      <c r="O73" s="45"/>
      <c r="P73" s="123"/>
      <c r="Q73" s="45"/>
      <c r="R73" s="45"/>
      <c r="S73" s="45"/>
      <c r="T73" s="45"/>
      <c r="U73" s="45"/>
      <c r="V73" s="45"/>
      <c r="W73" s="45"/>
    </row>
    <row r="74" ht="18.75" customHeight="1" spans="1:23">
      <c r="A74" s="119" t="s">
        <v>62</v>
      </c>
      <c r="B74" s="120" t="s">
        <v>275</v>
      </c>
      <c r="C74" s="121" t="s">
        <v>166</v>
      </c>
      <c r="D74" s="120" t="s">
        <v>93</v>
      </c>
      <c r="E74" s="120" t="s">
        <v>86</v>
      </c>
      <c r="F74" s="120" t="s">
        <v>218</v>
      </c>
      <c r="G74" s="120" t="s">
        <v>166</v>
      </c>
      <c r="H74" s="45">
        <v>5400</v>
      </c>
      <c r="I74" s="45">
        <v>5400</v>
      </c>
      <c r="J74" s="45"/>
      <c r="K74" s="45"/>
      <c r="L74" s="45">
        <v>5400</v>
      </c>
      <c r="M74" s="45"/>
      <c r="N74" s="45"/>
      <c r="O74" s="45"/>
      <c r="P74" s="123"/>
      <c r="Q74" s="45"/>
      <c r="R74" s="45"/>
      <c r="S74" s="45"/>
      <c r="T74" s="45"/>
      <c r="U74" s="45"/>
      <c r="V74" s="45"/>
      <c r="W74" s="45"/>
    </row>
    <row r="75" ht="18.75" customHeight="1" spans="1:23">
      <c r="A75" s="119" t="s">
        <v>62</v>
      </c>
      <c r="B75" s="120" t="s">
        <v>276</v>
      </c>
      <c r="C75" s="121" t="s">
        <v>220</v>
      </c>
      <c r="D75" s="120" t="s">
        <v>93</v>
      </c>
      <c r="E75" s="120" t="s">
        <v>86</v>
      </c>
      <c r="F75" s="120" t="s">
        <v>221</v>
      </c>
      <c r="G75" s="120" t="s">
        <v>222</v>
      </c>
      <c r="H75" s="45">
        <v>81000</v>
      </c>
      <c r="I75" s="45">
        <v>81000</v>
      </c>
      <c r="J75" s="45"/>
      <c r="K75" s="45"/>
      <c r="L75" s="45">
        <v>81000</v>
      </c>
      <c r="M75" s="45"/>
      <c r="N75" s="45"/>
      <c r="O75" s="45"/>
      <c r="P75" s="123"/>
      <c r="Q75" s="45"/>
      <c r="R75" s="45"/>
      <c r="S75" s="45"/>
      <c r="T75" s="45"/>
      <c r="U75" s="45"/>
      <c r="V75" s="45"/>
      <c r="W75" s="45"/>
    </row>
    <row r="76" ht="18.75" customHeight="1" spans="1:23">
      <c r="A76" s="119" t="s">
        <v>62</v>
      </c>
      <c r="B76" s="120" t="s">
        <v>277</v>
      </c>
      <c r="C76" s="121" t="s">
        <v>224</v>
      </c>
      <c r="D76" s="120" t="s">
        <v>93</v>
      </c>
      <c r="E76" s="120" t="s">
        <v>86</v>
      </c>
      <c r="F76" s="120" t="s">
        <v>225</v>
      </c>
      <c r="G76" s="120" t="s">
        <v>224</v>
      </c>
      <c r="H76" s="45">
        <v>9000</v>
      </c>
      <c r="I76" s="45">
        <v>9000</v>
      </c>
      <c r="J76" s="45"/>
      <c r="K76" s="45"/>
      <c r="L76" s="45">
        <v>9000</v>
      </c>
      <c r="M76" s="45"/>
      <c r="N76" s="45"/>
      <c r="O76" s="45"/>
      <c r="P76" s="123"/>
      <c r="Q76" s="45"/>
      <c r="R76" s="45"/>
      <c r="S76" s="45"/>
      <c r="T76" s="45"/>
      <c r="U76" s="45"/>
      <c r="V76" s="45"/>
      <c r="W76" s="45"/>
    </row>
    <row r="77" ht="18.75" customHeight="1" spans="1:23">
      <c r="A77" s="119" t="s">
        <v>62</v>
      </c>
      <c r="B77" s="120" t="s">
        <v>278</v>
      </c>
      <c r="C77" s="121" t="s">
        <v>227</v>
      </c>
      <c r="D77" s="120" t="s">
        <v>93</v>
      </c>
      <c r="E77" s="120" t="s">
        <v>86</v>
      </c>
      <c r="F77" s="120" t="s">
        <v>228</v>
      </c>
      <c r="G77" s="120" t="s">
        <v>229</v>
      </c>
      <c r="H77" s="45">
        <v>27000</v>
      </c>
      <c r="I77" s="45">
        <v>27000</v>
      </c>
      <c r="J77" s="45"/>
      <c r="K77" s="45"/>
      <c r="L77" s="45">
        <v>27000</v>
      </c>
      <c r="M77" s="45"/>
      <c r="N77" s="45"/>
      <c r="O77" s="45"/>
      <c r="P77" s="123"/>
      <c r="Q77" s="45"/>
      <c r="R77" s="45"/>
      <c r="S77" s="45"/>
      <c r="T77" s="45"/>
      <c r="U77" s="45"/>
      <c r="V77" s="45"/>
      <c r="W77" s="45"/>
    </row>
    <row r="78" ht="18.75" customHeight="1" spans="1:23">
      <c r="A78" s="119" t="s">
        <v>62</v>
      </c>
      <c r="B78" s="120" t="s">
        <v>278</v>
      </c>
      <c r="C78" s="121" t="s">
        <v>227</v>
      </c>
      <c r="D78" s="120" t="s">
        <v>93</v>
      </c>
      <c r="E78" s="120" t="s">
        <v>86</v>
      </c>
      <c r="F78" s="120" t="s">
        <v>260</v>
      </c>
      <c r="G78" s="120" t="s">
        <v>261</v>
      </c>
      <c r="H78" s="45">
        <v>2000</v>
      </c>
      <c r="I78" s="45">
        <v>2000</v>
      </c>
      <c r="J78" s="45"/>
      <c r="K78" s="45"/>
      <c r="L78" s="45">
        <v>2000</v>
      </c>
      <c r="M78" s="45"/>
      <c r="N78" s="45"/>
      <c r="O78" s="45"/>
      <c r="P78" s="123"/>
      <c r="Q78" s="45"/>
      <c r="R78" s="45"/>
      <c r="S78" s="45"/>
      <c r="T78" s="45"/>
      <c r="U78" s="45"/>
      <c r="V78" s="45"/>
      <c r="W78" s="45"/>
    </row>
    <row r="79" ht="18.75" customHeight="1" spans="1:23">
      <c r="A79" s="119" t="s">
        <v>62</v>
      </c>
      <c r="B79" s="120" t="s">
        <v>278</v>
      </c>
      <c r="C79" s="121" t="s">
        <v>227</v>
      </c>
      <c r="D79" s="120" t="s">
        <v>93</v>
      </c>
      <c r="E79" s="120" t="s">
        <v>86</v>
      </c>
      <c r="F79" s="120" t="s">
        <v>221</v>
      </c>
      <c r="G79" s="120" t="s">
        <v>222</v>
      </c>
      <c r="H79" s="45">
        <v>5000</v>
      </c>
      <c r="I79" s="45">
        <v>5000</v>
      </c>
      <c r="J79" s="45"/>
      <c r="K79" s="45"/>
      <c r="L79" s="45">
        <v>5000</v>
      </c>
      <c r="M79" s="45"/>
      <c r="N79" s="45"/>
      <c r="O79" s="45"/>
      <c r="P79" s="123"/>
      <c r="Q79" s="45"/>
      <c r="R79" s="45"/>
      <c r="S79" s="45"/>
      <c r="T79" s="45"/>
      <c r="U79" s="45"/>
      <c r="V79" s="45"/>
      <c r="W79" s="45"/>
    </row>
    <row r="80" ht="18.75" customHeight="1" spans="1:23">
      <c r="A80" s="119" t="s">
        <v>62</v>
      </c>
      <c r="B80" s="120" t="s">
        <v>278</v>
      </c>
      <c r="C80" s="121" t="s">
        <v>227</v>
      </c>
      <c r="D80" s="120" t="s">
        <v>93</v>
      </c>
      <c r="E80" s="120" t="s">
        <v>86</v>
      </c>
      <c r="F80" s="120" t="s">
        <v>262</v>
      </c>
      <c r="G80" s="120" t="s">
        <v>263</v>
      </c>
      <c r="H80" s="45">
        <v>5600</v>
      </c>
      <c r="I80" s="45">
        <v>5600</v>
      </c>
      <c r="J80" s="45"/>
      <c r="K80" s="45"/>
      <c r="L80" s="45">
        <v>5600</v>
      </c>
      <c r="M80" s="45"/>
      <c r="N80" s="45"/>
      <c r="O80" s="45"/>
      <c r="P80" s="123"/>
      <c r="Q80" s="45"/>
      <c r="R80" s="45"/>
      <c r="S80" s="45"/>
      <c r="T80" s="45"/>
      <c r="U80" s="45"/>
      <c r="V80" s="45"/>
      <c r="W80" s="45"/>
    </row>
    <row r="81" ht="18.75" customHeight="1" spans="1:23">
      <c r="A81" s="119" t="s">
        <v>62</v>
      </c>
      <c r="B81" s="120" t="s">
        <v>279</v>
      </c>
      <c r="C81" s="121" t="s">
        <v>235</v>
      </c>
      <c r="D81" s="120" t="s">
        <v>93</v>
      </c>
      <c r="E81" s="120" t="s">
        <v>86</v>
      </c>
      <c r="F81" s="120" t="s">
        <v>236</v>
      </c>
      <c r="G81" s="120" t="s">
        <v>235</v>
      </c>
      <c r="H81" s="45">
        <v>18000</v>
      </c>
      <c r="I81" s="45">
        <v>18000</v>
      </c>
      <c r="J81" s="45"/>
      <c r="K81" s="45"/>
      <c r="L81" s="45">
        <v>18000</v>
      </c>
      <c r="M81" s="45"/>
      <c r="N81" s="45"/>
      <c r="O81" s="45"/>
      <c r="P81" s="123"/>
      <c r="Q81" s="45"/>
      <c r="R81" s="45"/>
      <c r="S81" s="45"/>
      <c r="T81" s="45"/>
      <c r="U81" s="45"/>
      <c r="V81" s="45"/>
      <c r="W81" s="45"/>
    </row>
    <row r="82" ht="18.75" customHeight="1" spans="1:23">
      <c r="A82" s="119" t="s">
        <v>62</v>
      </c>
      <c r="B82" s="120" t="s">
        <v>280</v>
      </c>
      <c r="C82" s="121" t="s">
        <v>238</v>
      </c>
      <c r="D82" s="120" t="s">
        <v>93</v>
      </c>
      <c r="E82" s="120" t="s">
        <v>86</v>
      </c>
      <c r="F82" s="120" t="s">
        <v>239</v>
      </c>
      <c r="G82" s="120" t="s">
        <v>238</v>
      </c>
      <c r="H82" s="45">
        <v>9000</v>
      </c>
      <c r="I82" s="45">
        <v>9000</v>
      </c>
      <c r="J82" s="45"/>
      <c r="K82" s="45"/>
      <c r="L82" s="45">
        <v>9000</v>
      </c>
      <c r="M82" s="45"/>
      <c r="N82" s="45"/>
      <c r="O82" s="45"/>
      <c r="P82" s="123"/>
      <c r="Q82" s="45"/>
      <c r="R82" s="45"/>
      <c r="S82" s="45"/>
      <c r="T82" s="45"/>
      <c r="U82" s="45"/>
      <c r="V82" s="45"/>
      <c r="W82" s="45"/>
    </row>
    <row r="83" ht="18.75" customHeight="1" spans="1:23">
      <c r="A83" s="119" t="s">
        <v>64</v>
      </c>
      <c r="B83" s="120" t="s">
        <v>281</v>
      </c>
      <c r="C83" s="121" t="s">
        <v>252</v>
      </c>
      <c r="D83" s="120" t="s">
        <v>89</v>
      </c>
      <c r="E83" s="120" t="s">
        <v>90</v>
      </c>
      <c r="F83" s="120" t="s">
        <v>189</v>
      </c>
      <c r="G83" s="120" t="s">
        <v>190</v>
      </c>
      <c r="H83" s="45">
        <v>240360</v>
      </c>
      <c r="I83" s="45">
        <v>240360</v>
      </c>
      <c r="J83" s="45"/>
      <c r="K83" s="45"/>
      <c r="L83" s="45">
        <v>240360</v>
      </c>
      <c r="M83" s="45"/>
      <c r="N83" s="45"/>
      <c r="O83" s="45"/>
      <c r="P83" s="123"/>
      <c r="Q83" s="45"/>
      <c r="R83" s="45"/>
      <c r="S83" s="45"/>
      <c r="T83" s="45"/>
      <c r="U83" s="45"/>
      <c r="V83" s="45"/>
      <c r="W83" s="45"/>
    </row>
    <row r="84" ht="18.75" customHeight="1" spans="1:23">
      <c r="A84" s="119" t="s">
        <v>64</v>
      </c>
      <c r="B84" s="120" t="s">
        <v>281</v>
      </c>
      <c r="C84" s="121" t="s">
        <v>252</v>
      </c>
      <c r="D84" s="120" t="s">
        <v>89</v>
      </c>
      <c r="E84" s="120" t="s">
        <v>90</v>
      </c>
      <c r="F84" s="120" t="s">
        <v>191</v>
      </c>
      <c r="G84" s="120" t="s">
        <v>192</v>
      </c>
      <c r="H84" s="45">
        <v>42000</v>
      </c>
      <c r="I84" s="45">
        <v>42000</v>
      </c>
      <c r="J84" s="45"/>
      <c r="K84" s="45"/>
      <c r="L84" s="45">
        <v>42000</v>
      </c>
      <c r="M84" s="45"/>
      <c r="N84" s="45"/>
      <c r="O84" s="45"/>
      <c r="P84" s="123"/>
      <c r="Q84" s="45"/>
      <c r="R84" s="45"/>
      <c r="S84" s="45"/>
      <c r="T84" s="45"/>
      <c r="U84" s="45"/>
      <c r="V84" s="45"/>
      <c r="W84" s="45"/>
    </row>
    <row r="85" ht="18.75" customHeight="1" spans="1:23">
      <c r="A85" s="119" t="s">
        <v>64</v>
      </c>
      <c r="B85" s="120" t="s">
        <v>281</v>
      </c>
      <c r="C85" s="121" t="s">
        <v>252</v>
      </c>
      <c r="D85" s="120" t="s">
        <v>89</v>
      </c>
      <c r="E85" s="120" t="s">
        <v>90</v>
      </c>
      <c r="F85" s="120" t="s">
        <v>191</v>
      </c>
      <c r="G85" s="120" t="s">
        <v>192</v>
      </c>
      <c r="H85" s="45">
        <v>19800</v>
      </c>
      <c r="I85" s="45">
        <v>19800</v>
      </c>
      <c r="J85" s="45"/>
      <c r="K85" s="45"/>
      <c r="L85" s="45">
        <v>19800</v>
      </c>
      <c r="M85" s="45"/>
      <c r="N85" s="45"/>
      <c r="O85" s="45"/>
      <c r="P85" s="123"/>
      <c r="Q85" s="45"/>
      <c r="R85" s="45"/>
      <c r="S85" s="45"/>
      <c r="T85" s="45"/>
      <c r="U85" s="45"/>
      <c r="V85" s="45"/>
      <c r="W85" s="45"/>
    </row>
    <row r="86" ht="18.75" customHeight="1" spans="1:23">
      <c r="A86" s="119" t="s">
        <v>64</v>
      </c>
      <c r="B86" s="120" t="s">
        <v>281</v>
      </c>
      <c r="C86" s="121" t="s">
        <v>252</v>
      </c>
      <c r="D86" s="120" t="s">
        <v>89</v>
      </c>
      <c r="E86" s="120" t="s">
        <v>90</v>
      </c>
      <c r="F86" s="120" t="s">
        <v>253</v>
      </c>
      <c r="G86" s="120" t="s">
        <v>254</v>
      </c>
      <c r="H86" s="45">
        <v>20030</v>
      </c>
      <c r="I86" s="45">
        <v>20030</v>
      </c>
      <c r="J86" s="45"/>
      <c r="K86" s="45"/>
      <c r="L86" s="45">
        <v>20030</v>
      </c>
      <c r="M86" s="45"/>
      <c r="N86" s="45"/>
      <c r="O86" s="45"/>
      <c r="P86" s="123"/>
      <c r="Q86" s="45"/>
      <c r="R86" s="45"/>
      <c r="S86" s="45"/>
      <c r="T86" s="45"/>
      <c r="U86" s="45"/>
      <c r="V86" s="45"/>
      <c r="W86" s="45"/>
    </row>
    <row r="87" ht="18.75" customHeight="1" spans="1:23">
      <c r="A87" s="119" t="s">
        <v>64</v>
      </c>
      <c r="B87" s="120" t="s">
        <v>281</v>
      </c>
      <c r="C87" s="121" t="s">
        <v>252</v>
      </c>
      <c r="D87" s="120" t="s">
        <v>89</v>
      </c>
      <c r="E87" s="120" t="s">
        <v>90</v>
      </c>
      <c r="F87" s="120" t="s">
        <v>253</v>
      </c>
      <c r="G87" s="120" t="s">
        <v>254</v>
      </c>
      <c r="H87" s="45">
        <v>109464</v>
      </c>
      <c r="I87" s="45">
        <v>109464</v>
      </c>
      <c r="J87" s="45"/>
      <c r="K87" s="45"/>
      <c r="L87" s="45">
        <v>109464</v>
      </c>
      <c r="M87" s="45"/>
      <c r="N87" s="45"/>
      <c r="O87" s="45"/>
      <c r="P87" s="123"/>
      <c r="Q87" s="45"/>
      <c r="R87" s="45"/>
      <c r="S87" s="45"/>
      <c r="T87" s="45"/>
      <c r="U87" s="45"/>
      <c r="V87" s="45"/>
      <c r="W87" s="45"/>
    </row>
    <row r="88" ht="18.75" customHeight="1" spans="1:23">
      <c r="A88" s="119" t="s">
        <v>64</v>
      </c>
      <c r="B88" s="120" t="s">
        <v>281</v>
      </c>
      <c r="C88" s="121" t="s">
        <v>252</v>
      </c>
      <c r="D88" s="120" t="s">
        <v>89</v>
      </c>
      <c r="E88" s="120" t="s">
        <v>90</v>
      </c>
      <c r="F88" s="120" t="s">
        <v>253</v>
      </c>
      <c r="G88" s="120" t="s">
        <v>254</v>
      </c>
      <c r="H88" s="45">
        <v>105960</v>
      </c>
      <c r="I88" s="45">
        <v>105960</v>
      </c>
      <c r="J88" s="45"/>
      <c r="K88" s="45"/>
      <c r="L88" s="45">
        <v>105960</v>
      </c>
      <c r="M88" s="45"/>
      <c r="N88" s="45"/>
      <c r="O88" s="45"/>
      <c r="P88" s="123"/>
      <c r="Q88" s="45"/>
      <c r="R88" s="45"/>
      <c r="S88" s="45"/>
      <c r="T88" s="45"/>
      <c r="U88" s="45"/>
      <c r="V88" s="45"/>
      <c r="W88" s="45"/>
    </row>
    <row r="89" ht="18.75" customHeight="1" spans="1:23">
      <c r="A89" s="119" t="s">
        <v>64</v>
      </c>
      <c r="B89" s="120" t="s">
        <v>281</v>
      </c>
      <c r="C89" s="121" t="s">
        <v>252</v>
      </c>
      <c r="D89" s="120" t="s">
        <v>89</v>
      </c>
      <c r="E89" s="120" t="s">
        <v>90</v>
      </c>
      <c r="F89" s="120" t="s">
        <v>253</v>
      </c>
      <c r="G89" s="120" t="s">
        <v>254</v>
      </c>
      <c r="H89" s="45">
        <v>59460</v>
      </c>
      <c r="I89" s="45">
        <v>59460</v>
      </c>
      <c r="J89" s="45"/>
      <c r="K89" s="45"/>
      <c r="L89" s="45">
        <v>59460</v>
      </c>
      <c r="M89" s="45"/>
      <c r="N89" s="45"/>
      <c r="O89" s="45"/>
      <c r="P89" s="123"/>
      <c r="Q89" s="45"/>
      <c r="R89" s="45"/>
      <c r="S89" s="45"/>
      <c r="T89" s="45"/>
      <c r="U89" s="45"/>
      <c r="V89" s="45"/>
      <c r="W89" s="45"/>
    </row>
    <row r="90" ht="18.75" customHeight="1" spans="1:23">
      <c r="A90" s="119" t="s">
        <v>64</v>
      </c>
      <c r="B90" s="120" t="s">
        <v>282</v>
      </c>
      <c r="C90" s="121" t="s">
        <v>142</v>
      </c>
      <c r="D90" s="120" t="s">
        <v>141</v>
      </c>
      <c r="E90" s="120" t="s">
        <v>142</v>
      </c>
      <c r="F90" s="120" t="s">
        <v>206</v>
      </c>
      <c r="G90" s="120" t="s">
        <v>142</v>
      </c>
      <c r="H90" s="45">
        <v>89760</v>
      </c>
      <c r="I90" s="45">
        <v>89760</v>
      </c>
      <c r="J90" s="45"/>
      <c r="K90" s="45"/>
      <c r="L90" s="45">
        <v>89760</v>
      </c>
      <c r="M90" s="45"/>
      <c r="N90" s="45"/>
      <c r="O90" s="45"/>
      <c r="P90" s="123"/>
      <c r="Q90" s="45"/>
      <c r="R90" s="45"/>
      <c r="S90" s="45"/>
      <c r="T90" s="45"/>
      <c r="U90" s="45"/>
      <c r="V90" s="45"/>
      <c r="W90" s="45"/>
    </row>
    <row r="91" ht="18.75" customHeight="1" spans="1:23">
      <c r="A91" s="119" t="s">
        <v>64</v>
      </c>
      <c r="B91" s="120" t="s">
        <v>283</v>
      </c>
      <c r="C91" s="121" t="s">
        <v>235</v>
      </c>
      <c r="D91" s="120" t="s">
        <v>89</v>
      </c>
      <c r="E91" s="120" t="s">
        <v>90</v>
      </c>
      <c r="F91" s="120" t="s">
        <v>236</v>
      </c>
      <c r="G91" s="120" t="s">
        <v>235</v>
      </c>
      <c r="H91" s="45">
        <v>14000</v>
      </c>
      <c r="I91" s="45">
        <v>14000</v>
      </c>
      <c r="J91" s="45"/>
      <c r="K91" s="45"/>
      <c r="L91" s="45">
        <v>14000</v>
      </c>
      <c r="M91" s="45"/>
      <c r="N91" s="45"/>
      <c r="O91" s="45"/>
      <c r="P91" s="123"/>
      <c r="Q91" s="45"/>
      <c r="R91" s="45"/>
      <c r="S91" s="45"/>
      <c r="T91" s="45"/>
      <c r="U91" s="45"/>
      <c r="V91" s="45"/>
      <c r="W91" s="45"/>
    </row>
    <row r="92" ht="18.75" customHeight="1" spans="1:23">
      <c r="A92" s="119" t="s">
        <v>64</v>
      </c>
      <c r="B92" s="120" t="s">
        <v>284</v>
      </c>
      <c r="C92" s="121" t="s">
        <v>227</v>
      </c>
      <c r="D92" s="120" t="s">
        <v>89</v>
      </c>
      <c r="E92" s="120" t="s">
        <v>90</v>
      </c>
      <c r="F92" s="120" t="s">
        <v>228</v>
      </c>
      <c r="G92" s="120" t="s">
        <v>229</v>
      </c>
      <c r="H92" s="45">
        <v>8800</v>
      </c>
      <c r="I92" s="45">
        <v>8800</v>
      </c>
      <c r="J92" s="45"/>
      <c r="K92" s="45"/>
      <c r="L92" s="45">
        <v>8800</v>
      </c>
      <c r="M92" s="45"/>
      <c r="N92" s="45"/>
      <c r="O92" s="45"/>
      <c r="P92" s="123"/>
      <c r="Q92" s="45"/>
      <c r="R92" s="45"/>
      <c r="S92" s="45"/>
      <c r="T92" s="45"/>
      <c r="U92" s="45"/>
      <c r="V92" s="45"/>
      <c r="W92" s="45"/>
    </row>
    <row r="93" ht="18.75" customHeight="1" spans="1:23">
      <c r="A93" s="119" t="s">
        <v>64</v>
      </c>
      <c r="B93" s="120" t="s">
        <v>284</v>
      </c>
      <c r="C93" s="121" t="s">
        <v>227</v>
      </c>
      <c r="D93" s="120" t="s">
        <v>89</v>
      </c>
      <c r="E93" s="120" t="s">
        <v>90</v>
      </c>
      <c r="F93" s="120" t="s">
        <v>230</v>
      </c>
      <c r="G93" s="120" t="s">
        <v>231</v>
      </c>
      <c r="H93" s="45">
        <v>800</v>
      </c>
      <c r="I93" s="45">
        <v>800</v>
      </c>
      <c r="J93" s="45"/>
      <c r="K93" s="45"/>
      <c r="L93" s="45">
        <v>800</v>
      </c>
      <c r="M93" s="45"/>
      <c r="N93" s="45"/>
      <c r="O93" s="45"/>
      <c r="P93" s="123"/>
      <c r="Q93" s="45"/>
      <c r="R93" s="45"/>
      <c r="S93" s="45"/>
      <c r="T93" s="45"/>
      <c r="U93" s="45"/>
      <c r="V93" s="45"/>
      <c r="W93" s="45"/>
    </row>
    <row r="94" ht="18.75" customHeight="1" spans="1:23">
      <c r="A94" s="119" t="s">
        <v>64</v>
      </c>
      <c r="B94" s="120" t="s">
        <v>284</v>
      </c>
      <c r="C94" s="121" t="s">
        <v>227</v>
      </c>
      <c r="D94" s="120" t="s">
        <v>89</v>
      </c>
      <c r="E94" s="120" t="s">
        <v>90</v>
      </c>
      <c r="F94" s="120" t="s">
        <v>232</v>
      </c>
      <c r="G94" s="120" t="s">
        <v>233</v>
      </c>
      <c r="H94" s="45">
        <v>1500</v>
      </c>
      <c r="I94" s="45">
        <v>1500</v>
      </c>
      <c r="J94" s="45"/>
      <c r="K94" s="45"/>
      <c r="L94" s="45">
        <v>1500</v>
      </c>
      <c r="M94" s="45"/>
      <c r="N94" s="45"/>
      <c r="O94" s="45"/>
      <c r="P94" s="123"/>
      <c r="Q94" s="45"/>
      <c r="R94" s="45"/>
      <c r="S94" s="45"/>
      <c r="T94" s="45"/>
      <c r="U94" s="45"/>
      <c r="V94" s="45"/>
      <c r="W94" s="45"/>
    </row>
    <row r="95" ht="18.75" customHeight="1" spans="1:23">
      <c r="A95" s="119" t="s">
        <v>64</v>
      </c>
      <c r="B95" s="120" t="s">
        <v>284</v>
      </c>
      <c r="C95" s="121" t="s">
        <v>227</v>
      </c>
      <c r="D95" s="120" t="s">
        <v>89</v>
      </c>
      <c r="E95" s="120" t="s">
        <v>90</v>
      </c>
      <c r="F95" s="120" t="s">
        <v>285</v>
      </c>
      <c r="G95" s="120" t="s">
        <v>286</v>
      </c>
      <c r="H95" s="45">
        <v>2000</v>
      </c>
      <c r="I95" s="45">
        <v>2000</v>
      </c>
      <c r="J95" s="45"/>
      <c r="K95" s="45"/>
      <c r="L95" s="45">
        <v>2000</v>
      </c>
      <c r="M95" s="45"/>
      <c r="N95" s="45"/>
      <c r="O95" s="45"/>
      <c r="P95" s="123"/>
      <c r="Q95" s="45"/>
      <c r="R95" s="45"/>
      <c r="S95" s="45"/>
      <c r="T95" s="45"/>
      <c r="U95" s="45"/>
      <c r="V95" s="45"/>
      <c r="W95" s="45"/>
    </row>
    <row r="96" ht="18.75" customHeight="1" spans="1:23">
      <c r="A96" s="119" t="s">
        <v>64</v>
      </c>
      <c r="B96" s="120" t="s">
        <v>284</v>
      </c>
      <c r="C96" s="121" t="s">
        <v>227</v>
      </c>
      <c r="D96" s="120" t="s">
        <v>89</v>
      </c>
      <c r="E96" s="120" t="s">
        <v>90</v>
      </c>
      <c r="F96" s="120" t="s">
        <v>221</v>
      </c>
      <c r="G96" s="120" t="s">
        <v>222</v>
      </c>
      <c r="H96" s="45">
        <v>6000</v>
      </c>
      <c r="I96" s="45">
        <v>6000</v>
      </c>
      <c r="J96" s="45"/>
      <c r="K96" s="45"/>
      <c r="L96" s="45">
        <v>6000</v>
      </c>
      <c r="M96" s="45"/>
      <c r="N96" s="45"/>
      <c r="O96" s="45"/>
      <c r="P96" s="123"/>
      <c r="Q96" s="45"/>
      <c r="R96" s="45"/>
      <c r="S96" s="45"/>
      <c r="T96" s="45"/>
      <c r="U96" s="45"/>
      <c r="V96" s="45"/>
      <c r="W96" s="45"/>
    </row>
    <row r="97" ht="18.75" customHeight="1" spans="1:23">
      <c r="A97" s="119" t="s">
        <v>64</v>
      </c>
      <c r="B97" s="120" t="s">
        <v>284</v>
      </c>
      <c r="C97" s="121" t="s">
        <v>227</v>
      </c>
      <c r="D97" s="120" t="s">
        <v>89</v>
      </c>
      <c r="E97" s="120" t="s">
        <v>90</v>
      </c>
      <c r="F97" s="120" t="s">
        <v>262</v>
      </c>
      <c r="G97" s="120" t="s">
        <v>263</v>
      </c>
      <c r="H97" s="45">
        <v>4700</v>
      </c>
      <c r="I97" s="45">
        <v>4700</v>
      </c>
      <c r="J97" s="45"/>
      <c r="K97" s="45"/>
      <c r="L97" s="45">
        <v>4700</v>
      </c>
      <c r="M97" s="45"/>
      <c r="N97" s="45"/>
      <c r="O97" s="45"/>
      <c r="P97" s="123"/>
      <c r="Q97" s="45"/>
      <c r="R97" s="45"/>
      <c r="S97" s="45"/>
      <c r="T97" s="45"/>
      <c r="U97" s="45"/>
      <c r="V97" s="45"/>
      <c r="W97" s="45"/>
    </row>
    <row r="98" ht="18.75" customHeight="1" spans="1:23">
      <c r="A98" s="119" t="s">
        <v>64</v>
      </c>
      <c r="B98" s="120" t="s">
        <v>287</v>
      </c>
      <c r="C98" s="121" t="s">
        <v>267</v>
      </c>
      <c r="D98" s="120" t="s">
        <v>89</v>
      </c>
      <c r="E98" s="120" t="s">
        <v>90</v>
      </c>
      <c r="F98" s="120" t="s">
        <v>253</v>
      </c>
      <c r="G98" s="120" t="s">
        <v>254</v>
      </c>
      <c r="H98" s="45">
        <v>126000</v>
      </c>
      <c r="I98" s="45">
        <v>126000</v>
      </c>
      <c r="J98" s="45"/>
      <c r="K98" s="45"/>
      <c r="L98" s="45">
        <v>126000</v>
      </c>
      <c r="M98" s="45"/>
      <c r="N98" s="45"/>
      <c r="O98" s="45"/>
      <c r="P98" s="123"/>
      <c r="Q98" s="45"/>
      <c r="R98" s="45"/>
      <c r="S98" s="45"/>
      <c r="T98" s="45"/>
      <c r="U98" s="45"/>
      <c r="V98" s="45"/>
      <c r="W98" s="45"/>
    </row>
    <row r="99" ht="18.75" customHeight="1" spans="1:23">
      <c r="A99" s="119" t="s">
        <v>64</v>
      </c>
      <c r="B99" s="120" t="s">
        <v>288</v>
      </c>
      <c r="C99" s="121" t="s">
        <v>196</v>
      </c>
      <c r="D99" s="120" t="s">
        <v>89</v>
      </c>
      <c r="E99" s="120" t="s">
        <v>90</v>
      </c>
      <c r="F99" s="120" t="s">
        <v>197</v>
      </c>
      <c r="G99" s="120" t="s">
        <v>198</v>
      </c>
      <c r="H99" s="45">
        <v>4361.63</v>
      </c>
      <c r="I99" s="45">
        <v>4361.63</v>
      </c>
      <c r="J99" s="45"/>
      <c r="K99" s="45"/>
      <c r="L99" s="45">
        <v>4361.63</v>
      </c>
      <c r="M99" s="45"/>
      <c r="N99" s="45"/>
      <c r="O99" s="45"/>
      <c r="P99" s="123"/>
      <c r="Q99" s="45"/>
      <c r="R99" s="45"/>
      <c r="S99" s="45"/>
      <c r="T99" s="45"/>
      <c r="U99" s="45"/>
      <c r="V99" s="45"/>
      <c r="W99" s="45"/>
    </row>
    <row r="100" ht="18.75" customHeight="1" spans="1:23">
      <c r="A100" s="119" t="s">
        <v>64</v>
      </c>
      <c r="B100" s="120" t="s">
        <v>288</v>
      </c>
      <c r="C100" s="121" t="s">
        <v>196</v>
      </c>
      <c r="D100" s="120" t="s">
        <v>106</v>
      </c>
      <c r="E100" s="120" t="s">
        <v>107</v>
      </c>
      <c r="F100" s="120" t="s">
        <v>199</v>
      </c>
      <c r="G100" s="120" t="s">
        <v>200</v>
      </c>
      <c r="H100" s="45">
        <v>99694.4</v>
      </c>
      <c r="I100" s="45">
        <v>99694.4</v>
      </c>
      <c r="J100" s="45"/>
      <c r="K100" s="45"/>
      <c r="L100" s="45">
        <v>99694.4</v>
      </c>
      <c r="M100" s="45"/>
      <c r="N100" s="45"/>
      <c r="O100" s="45"/>
      <c r="P100" s="123"/>
      <c r="Q100" s="45"/>
      <c r="R100" s="45"/>
      <c r="S100" s="45"/>
      <c r="T100" s="45"/>
      <c r="U100" s="45"/>
      <c r="V100" s="45"/>
      <c r="W100" s="45"/>
    </row>
    <row r="101" ht="18.75" customHeight="1" spans="1:23">
      <c r="A101" s="119" t="s">
        <v>64</v>
      </c>
      <c r="B101" s="120" t="s">
        <v>288</v>
      </c>
      <c r="C101" s="121" t="s">
        <v>196</v>
      </c>
      <c r="D101" s="120" t="s">
        <v>118</v>
      </c>
      <c r="E101" s="120" t="s">
        <v>119</v>
      </c>
      <c r="F101" s="120" t="s">
        <v>201</v>
      </c>
      <c r="G101" s="120" t="s">
        <v>202</v>
      </c>
      <c r="H101" s="45">
        <v>51716.47</v>
      </c>
      <c r="I101" s="45">
        <v>51716.47</v>
      </c>
      <c r="J101" s="45"/>
      <c r="K101" s="45"/>
      <c r="L101" s="45">
        <v>51716.47</v>
      </c>
      <c r="M101" s="45"/>
      <c r="N101" s="45"/>
      <c r="O101" s="45"/>
      <c r="P101" s="123"/>
      <c r="Q101" s="45"/>
      <c r="R101" s="45"/>
      <c r="S101" s="45"/>
      <c r="T101" s="45"/>
      <c r="U101" s="45"/>
      <c r="V101" s="45"/>
      <c r="W101" s="45"/>
    </row>
    <row r="102" ht="18.75" customHeight="1" spans="1:23">
      <c r="A102" s="119" t="s">
        <v>64</v>
      </c>
      <c r="B102" s="120" t="s">
        <v>288</v>
      </c>
      <c r="C102" s="121" t="s">
        <v>196</v>
      </c>
      <c r="D102" s="120" t="s">
        <v>120</v>
      </c>
      <c r="E102" s="120" t="s">
        <v>121</v>
      </c>
      <c r="F102" s="120" t="s">
        <v>203</v>
      </c>
      <c r="G102" s="120" t="s">
        <v>204</v>
      </c>
      <c r="H102" s="45">
        <v>24985.91</v>
      </c>
      <c r="I102" s="45">
        <v>24985.91</v>
      </c>
      <c r="J102" s="45"/>
      <c r="K102" s="45"/>
      <c r="L102" s="45">
        <v>24985.91</v>
      </c>
      <c r="M102" s="45"/>
      <c r="N102" s="45"/>
      <c r="O102" s="45"/>
      <c r="P102" s="123"/>
      <c r="Q102" s="45"/>
      <c r="R102" s="45"/>
      <c r="S102" s="45"/>
      <c r="T102" s="45"/>
      <c r="U102" s="45"/>
      <c r="V102" s="45"/>
      <c r="W102" s="45"/>
    </row>
    <row r="103" ht="18.75" customHeight="1" spans="1:23">
      <c r="A103" s="119" t="s">
        <v>64</v>
      </c>
      <c r="B103" s="120" t="s">
        <v>288</v>
      </c>
      <c r="C103" s="121" t="s">
        <v>196</v>
      </c>
      <c r="D103" s="120" t="s">
        <v>122</v>
      </c>
      <c r="E103" s="120" t="s">
        <v>123</v>
      </c>
      <c r="F103" s="120" t="s">
        <v>197</v>
      </c>
      <c r="G103" s="120" t="s">
        <v>198</v>
      </c>
      <c r="H103" s="45">
        <v>2471</v>
      </c>
      <c r="I103" s="45">
        <v>2471</v>
      </c>
      <c r="J103" s="45"/>
      <c r="K103" s="45"/>
      <c r="L103" s="45">
        <v>2471</v>
      </c>
      <c r="M103" s="45"/>
      <c r="N103" s="45"/>
      <c r="O103" s="45"/>
      <c r="P103" s="123"/>
      <c r="Q103" s="45"/>
      <c r="R103" s="45"/>
      <c r="S103" s="45"/>
      <c r="T103" s="45"/>
      <c r="U103" s="45"/>
      <c r="V103" s="45"/>
      <c r="W103" s="45"/>
    </row>
    <row r="104" ht="18.75" customHeight="1" spans="1:23">
      <c r="A104" s="119" t="s">
        <v>64</v>
      </c>
      <c r="B104" s="120" t="s">
        <v>288</v>
      </c>
      <c r="C104" s="121" t="s">
        <v>196</v>
      </c>
      <c r="D104" s="120" t="s">
        <v>122</v>
      </c>
      <c r="E104" s="120" t="s">
        <v>123</v>
      </c>
      <c r="F104" s="120" t="s">
        <v>197</v>
      </c>
      <c r="G104" s="120" t="s">
        <v>198</v>
      </c>
      <c r="H104" s="45">
        <v>2430.05</v>
      </c>
      <c r="I104" s="45">
        <v>2430.05</v>
      </c>
      <c r="J104" s="45"/>
      <c r="K104" s="45"/>
      <c r="L104" s="45">
        <v>2430.05</v>
      </c>
      <c r="M104" s="45"/>
      <c r="N104" s="45"/>
      <c r="O104" s="45"/>
      <c r="P104" s="123"/>
      <c r="Q104" s="45"/>
      <c r="R104" s="45"/>
      <c r="S104" s="45"/>
      <c r="T104" s="45"/>
      <c r="U104" s="45"/>
      <c r="V104" s="45"/>
      <c r="W104" s="45"/>
    </row>
    <row r="105" ht="18.75" customHeight="1" spans="1:23">
      <c r="A105" s="119" t="s">
        <v>64</v>
      </c>
      <c r="B105" s="120" t="s">
        <v>289</v>
      </c>
      <c r="C105" s="121" t="s">
        <v>166</v>
      </c>
      <c r="D105" s="120" t="s">
        <v>89</v>
      </c>
      <c r="E105" s="120" t="s">
        <v>90</v>
      </c>
      <c r="F105" s="120" t="s">
        <v>218</v>
      </c>
      <c r="G105" s="120" t="s">
        <v>166</v>
      </c>
      <c r="H105" s="45">
        <v>4200</v>
      </c>
      <c r="I105" s="45">
        <v>4200</v>
      </c>
      <c r="J105" s="45"/>
      <c r="K105" s="45"/>
      <c r="L105" s="45">
        <v>4200</v>
      </c>
      <c r="M105" s="45"/>
      <c r="N105" s="45"/>
      <c r="O105" s="45"/>
      <c r="P105" s="123"/>
      <c r="Q105" s="45"/>
      <c r="R105" s="45"/>
      <c r="S105" s="45"/>
      <c r="T105" s="45"/>
      <c r="U105" s="45"/>
      <c r="V105" s="45"/>
      <c r="W105" s="45"/>
    </row>
    <row r="106" ht="18.75" customHeight="1" spans="1:23">
      <c r="A106" s="119" t="s">
        <v>64</v>
      </c>
      <c r="B106" s="120" t="s">
        <v>290</v>
      </c>
      <c r="C106" s="121" t="s">
        <v>224</v>
      </c>
      <c r="D106" s="120" t="s">
        <v>89</v>
      </c>
      <c r="E106" s="120" t="s">
        <v>90</v>
      </c>
      <c r="F106" s="120" t="s">
        <v>225</v>
      </c>
      <c r="G106" s="120" t="s">
        <v>224</v>
      </c>
      <c r="H106" s="45">
        <v>7000</v>
      </c>
      <c r="I106" s="45">
        <v>7000</v>
      </c>
      <c r="J106" s="45"/>
      <c r="K106" s="45"/>
      <c r="L106" s="45">
        <v>7000</v>
      </c>
      <c r="M106" s="45"/>
      <c r="N106" s="45"/>
      <c r="O106" s="45"/>
      <c r="P106" s="123"/>
      <c r="Q106" s="45"/>
      <c r="R106" s="45"/>
      <c r="S106" s="45"/>
      <c r="T106" s="45"/>
      <c r="U106" s="45"/>
      <c r="V106" s="45"/>
      <c r="W106" s="45"/>
    </row>
    <row r="107" ht="18.75" customHeight="1" spans="1:23">
      <c r="A107" s="119" t="s">
        <v>64</v>
      </c>
      <c r="B107" s="120" t="s">
        <v>291</v>
      </c>
      <c r="C107" s="121" t="s">
        <v>238</v>
      </c>
      <c r="D107" s="120" t="s">
        <v>89</v>
      </c>
      <c r="E107" s="120" t="s">
        <v>90</v>
      </c>
      <c r="F107" s="120" t="s">
        <v>239</v>
      </c>
      <c r="G107" s="120" t="s">
        <v>238</v>
      </c>
      <c r="H107" s="45">
        <v>7000</v>
      </c>
      <c r="I107" s="45">
        <v>7000</v>
      </c>
      <c r="J107" s="45"/>
      <c r="K107" s="45"/>
      <c r="L107" s="45">
        <v>7000</v>
      </c>
      <c r="M107" s="45"/>
      <c r="N107" s="45"/>
      <c r="O107" s="45"/>
      <c r="P107" s="123"/>
      <c r="Q107" s="45"/>
      <c r="R107" s="45"/>
      <c r="S107" s="45"/>
      <c r="T107" s="45"/>
      <c r="U107" s="45"/>
      <c r="V107" s="45"/>
      <c r="W107" s="45"/>
    </row>
    <row r="108" ht="18.75" customHeight="1" spans="1:23">
      <c r="A108" s="119" t="s">
        <v>66</v>
      </c>
      <c r="B108" s="120" t="s">
        <v>292</v>
      </c>
      <c r="C108" s="121" t="s">
        <v>267</v>
      </c>
      <c r="D108" s="120" t="s">
        <v>128</v>
      </c>
      <c r="E108" s="120" t="s">
        <v>90</v>
      </c>
      <c r="F108" s="120" t="s">
        <v>253</v>
      </c>
      <c r="G108" s="120" t="s">
        <v>254</v>
      </c>
      <c r="H108" s="45">
        <v>828000</v>
      </c>
      <c r="I108" s="45">
        <v>828000</v>
      </c>
      <c r="J108" s="45"/>
      <c r="K108" s="45"/>
      <c r="L108" s="45">
        <v>828000</v>
      </c>
      <c r="M108" s="45"/>
      <c r="N108" s="45"/>
      <c r="O108" s="45"/>
      <c r="P108" s="123"/>
      <c r="Q108" s="45"/>
      <c r="R108" s="45"/>
      <c r="S108" s="45"/>
      <c r="T108" s="45"/>
      <c r="U108" s="45"/>
      <c r="V108" s="45"/>
      <c r="W108" s="45"/>
    </row>
    <row r="109" ht="18.75" customHeight="1" spans="1:23">
      <c r="A109" s="119" t="s">
        <v>66</v>
      </c>
      <c r="B109" s="120" t="s">
        <v>293</v>
      </c>
      <c r="C109" s="121" t="s">
        <v>252</v>
      </c>
      <c r="D109" s="120" t="s">
        <v>128</v>
      </c>
      <c r="E109" s="120" t="s">
        <v>90</v>
      </c>
      <c r="F109" s="120" t="s">
        <v>189</v>
      </c>
      <c r="G109" s="120" t="s">
        <v>190</v>
      </c>
      <c r="H109" s="45">
        <v>1970328</v>
      </c>
      <c r="I109" s="45">
        <v>1970328</v>
      </c>
      <c r="J109" s="45"/>
      <c r="K109" s="45"/>
      <c r="L109" s="45">
        <v>1970328</v>
      </c>
      <c r="M109" s="45"/>
      <c r="N109" s="45"/>
      <c r="O109" s="45"/>
      <c r="P109" s="123"/>
      <c r="Q109" s="45"/>
      <c r="R109" s="45"/>
      <c r="S109" s="45"/>
      <c r="T109" s="45"/>
      <c r="U109" s="45"/>
      <c r="V109" s="45"/>
      <c r="W109" s="45"/>
    </row>
    <row r="110" ht="18.75" customHeight="1" spans="1:23">
      <c r="A110" s="119" t="s">
        <v>66</v>
      </c>
      <c r="B110" s="120" t="s">
        <v>293</v>
      </c>
      <c r="C110" s="121" t="s">
        <v>252</v>
      </c>
      <c r="D110" s="120" t="s">
        <v>128</v>
      </c>
      <c r="E110" s="120" t="s">
        <v>90</v>
      </c>
      <c r="F110" s="120" t="s">
        <v>191</v>
      </c>
      <c r="G110" s="120" t="s">
        <v>192</v>
      </c>
      <c r="H110" s="45">
        <v>276000</v>
      </c>
      <c r="I110" s="45">
        <v>276000</v>
      </c>
      <c r="J110" s="45"/>
      <c r="K110" s="45"/>
      <c r="L110" s="45">
        <v>276000</v>
      </c>
      <c r="M110" s="45"/>
      <c r="N110" s="45"/>
      <c r="O110" s="45"/>
      <c r="P110" s="123"/>
      <c r="Q110" s="45"/>
      <c r="R110" s="45"/>
      <c r="S110" s="45"/>
      <c r="T110" s="45"/>
      <c r="U110" s="45"/>
      <c r="V110" s="45"/>
      <c r="W110" s="45"/>
    </row>
    <row r="111" ht="18.75" customHeight="1" spans="1:23">
      <c r="A111" s="119" t="s">
        <v>66</v>
      </c>
      <c r="B111" s="120" t="s">
        <v>293</v>
      </c>
      <c r="C111" s="121" t="s">
        <v>252</v>
      </c>
      <c r="D111" s="120" t="s">
        <v>128</v>
      </c>
      <c r="E111" s="120" t="s">
        <v>90</v>
      </c>
      <c r="F111" s="120" t="s">
        <v>191</v>
      </c>
      <c r="G111" s="120" t="s">
        <v>192</v>
      </c>
      <c r="H111" s="45">
        <v>199404</v>
      </c>
      <c r="I111" s="45">
        <v>199404</v>
      </c>
      <c r="J111" s="45"/>
      <c r="K111" s="45"/>
      <c r="L111" s="45">
        <v>199404</v>
      </c>
      <c r="M111" s="45"/>
      <c r="N111" s="45"/>
      <c r="O111" s="45"/>
      <c r="P111" s="123"/>
      <c r="Q111" s="45"/>
      <c r="R111" s="45"/>
      <c r="S111" s="45"/>
      <c r="T111" s="45"/>
      <c r="U111" s="45"/>
      <c r="V111" s="45"/>
      <c r="W111" s="45"/>
    </row>
    <row r="112" ht="18.75" customHeight="1" spans="1:23">
      <c r="A112" s="119" t="s">
        <v>66</v>
      </c>
      <c r="B112" s="120" t="s">
        <v>293</v>
      </c>
      <c r="C112" s="121" t="s">
        <v>252</v>
      </c>
      <c r="D112" s="120" t="s">
        <v>128</v>
      </c>
      <c r="E112" s="120" t="s">
        <v>90</v>
      </c>
      <c r="F112" s="120" t="s">
        <v>253</v>
      </c>
      <c r="G112" s="120" t="s">
        <v>254</v>
      </c>
      <c r="H112" s="45">
        <v>164194</v>
      </c>
      <c r="I112" s="45">
        <v>164194</v>
      </c>
      <c r="J112" s="45"/>
      <c r="K112" s="45"/>
      <c r="L112" s="45">
        <v>164194</v>
      </c>
      <c r="M112" s="45"/>
      <c r="N112" s="45"/>
      <c r="O112" s="45"/>
      <c r="P112" s="123"/>
      <c r="Q112" s="45"/>
      <c r="R112" s="45"/>
      <c r="S112" s="45"/>
      <c r="T112" s="45"/>
      <c r="U112" s="45"/>
      <c r="V112" s="45"/>
      <c r="W112" s="45"/>
    </row>
    <row r="113" ht="18.75" customHeight="1" spans="1:23">
      <c r="A113" s="119" t="s">
        <v>66</v>
      </c>
      <c r="B113" s="120" t="s">
        <v>293</v>
      </c>
      <c r="C113" s="121" t="s">
        <v>252</v>
      </c>
      <c r="D113" s="120" t="s">
        <v>128</v>
      </c>
      <c r="E113" s="120" t="s">
        <v>90</v>
      </c>
      <c r="F113" s="120" t="s">
        <v>253</v>
      </c>
      <c r="G113" s="120" t="s">
        <v>254</v>
      </c>
      <c r="H113" s="45">
        <v>792360</v>
      </c>
      <c r="I113" s="45">
        <v>792360</v>
      </c>
      <c r="J113" s="45"/>
      <c r="K113" s="45"/>
      <c r="L113" s="45">
        <v>792360</v>
      </c>
      <c r="M113" s="45"/>
      <c r="N113" s="45"/>
      <c r="O113" s="45"/>
      <c r="P113" s="123"/>
      <c r="Q113" s="45"/>
      <c r="R113" s="45"/>
      <c r="S113" s="45"/>
      <c r="T113" s="45"/>
      <c r="U113" s="45"/>
      <c r="V113" s="45"/>
      <c r="W113" s="45"/>
    </row>
    <row r="114" ht="18.75" customHeight="1" spans="1:23">
      <c r="A114" s="119" t="s">
        <v>66</v>
      </c>
      <c r="B114" s="120" t="s">
        <v>293</v>
      </c>
      <c r="C114" s="121" t="s">
        <v>252</v>
      </c>
      <c r="D114" s="120" t="s">
        <v>128</v>
      </c>
      <c r="E114" s="120" t="s">
        <v>90</v>
      </c>
      <c r="F114" s="120" t="s">
        <v>253</v>
      </c>
      <c r="G114" s="120" t="s">
        <v>254</v>
      </c>
      <c r="H114" s="45">
        <v>425460</v>
      </c>
      <c r="I114" s="45">
        <v>425460</v>
      </c>
      <c r="J114" s="45"/>
      <c r="K114" s="45"/>
      <c r="L114" s="45">
        <v>425460</v>
      </c>
      <c r="M114" s="45"/>
      <c r="N114" s="45"/>
      <c r="O114" s="45"/>
      <c r="P114" s="123"/>
      <c r="Q114" s="45"/>
      <c r="R114" s="45"/>
      <c r="S114" s="45"/>
      <c r="T114" s="45"/>
      <c r="U114" s="45"/>
      <c r="V114" s="45"/>
      <c r="W114" s="45"/>
    </row>
    <row r="115" ht="18.75" customHeight="1" spans="1:23">
      <c r="A115" s="119" t="s">
        <v>66</v>
      </c>
      <c r="B115" s="120" t="s">
        <v>293</v>
      </c>
      <c r="C115" s="121" t="s">
        <v>252</v>
      </c>
      <c r="D115" s="120" t="s">
        <v>128</v>
      </c>
      <c r="E115" s="120" t="s">
        <v>90</v>
      </c>
      <c r="F115" s="120" t="s">
        <v>253</v>
      </c>
      <c r="G115" s="120" t="s">
        <v>254</v>
      </c>
      <c r="H115" s="45">
        <v>744300</v>
      </c>
      <c r="I115" s="45">
        <v>744300</v>
      </c>
      <c r="J115" s="45"/>
      <c r="K115" s="45"/>
      <c r="L115" s="45">
        <v>744300</v>
      </c>
      <c r="M115" s="45"/>
      <c r="N115" s="45"/>
      <c r="O115" s="45"/>
      <c r="P115" s="123"/>
      <c r="Q115" s="45"/>
      <c r="R115" s="45"/>
      <c r="S115" s="45"/>
      <c r="T115" s="45"/>
      <c r="U115" s="45"/>
      <c r="V115" s="45"/>
      <c r="W115" s="45"/>
    </row>
    <row r="116" ht="18.75" customHeight="1" spans="1:23">
      <c r="A116" s="119" t="s">
        <v>66</v>
      </c>
      <c r="B116" s="120" t="s">
        <v>294</v>
      </c>
      <c r="C116" s="121" t="s">
        <v>208</v>
      </c>
      <c r="D116" s="120" t="s">
        <v>102</v>
      </c>
      <c r="E116" s="120" t="s">
        <v>103</v>
      </c>
      <c r="F116" s="120" t="s">
        <v>209</v>
      </c>
      <c r="G116" s="120" t="s">
        <v>210</v>
      </c>
      <c r="H116" s="45">
        <v>28800</v>
      </c>
      <c r="I116" s="45">
        <v>28800</v>
      </c>
      <c r="J116" s="45"/>
      <c r="K116" s="45"/>
      <c r="L116" s="45">
        <v>28800</v>
      </c>
      <c r="M116" s="45"/>
      <c r="N116" s="45"/>
      <c r="O116" s="45"/>
      <c r="P116" s="123"/>
      <c r="Q116" s="45"/>
      <c r="R116" s="45"/>
      <c r="S116" s="45"/>
      <c r="T116" s="45"/>
      <c r="U116" s="45"/>
      <c r="V116" s="45"/>
      <c r="W116" s="45"/>
    </row>
    <row r="117" ht="18.75" customHeight="1" spans="1:23">
      <c r="A117" s="119" t="s">
        <v>66</v>
      </c>
      <c r="B117" s="120" t="s">
        <v>294</v>
      </c>
      <c r="C117" s="121" t="s">
        <v>208</v>
      </c>
      <c r="D117" s="120" t="s">
        <v>104</v>
      </c>
      <c r="E117" s="120" t="s">
        <v>105</v>
      </c>
      <c r="F117" s="120" t="s">
        <v>209</v>
      </c>
      <c r="G117" s="120" t="s">
        <v>210</v>
      </c>
      <c r="H117" s="45">
        <v>187200</v>
      </c>
      <c r="I117" s="45">
        <v>187200</v>
      </c>
      <c r="J117" s="45"/>
      <c r="K117" s="45"/>
      <c r="L117" s="45">
        <v>187200</v>
      </c>
      <c r="M117" s="45"/>
      <c r="N117" s="45"/>
      <c r="O117" s="45"/>
      <c r="P117" s="123"/>
      <c r="Q117" s="45"/>
      <c r="R117" s="45"/>
      <c r="S117" s="45"/>
      <c r="T117" s="45"/>
      <c r="U117" s="45"/>
      <c r="V117" s="45"/>
      <c r="W117" s="45"/>
    </row>
    <row r="118" ht="18.75" customHeight="1" spans="1:23">
      <c r="A118" s="119" t="s">
        <v>66</v>
      </c>
      <c r="B118" s="120" t="s">
        <v>295</v>
      </c>
      <c r="C118" s="121" t="s">
        <v>166</v>
      </c>
      <c r="D118" s="120" t="s">
        <v>128</v>
      </c>
      <c r="E118" s="120" t="s">
        <v>90</v>
      </c>
      <c r="F118" s="120" t="s">
        <v>218</v>
      </c>
      <c r="G118" s="120" t="s">
        <v>166</v>
      </c>
      <c r="H118" s="45">
        <v>27600</v>
      </c>
      <c r="I118" s="45">
        <v>27600</v>
      </c>
      <c r="J118" s="45"/>
      <c r="K118" s="45"/>
      <c r="L118" s="45">
        <v>27600</v>
      </c>
      <c r="M118" s="45"/>
      <c r="N118" s="45"/>
      <c r="O118" s="45"/>
      <c r="P118" s="123"/>
      <c r="Q118" s="45"/>
      <c r="R118" s="45"/>
      <c r="S118" s="45"/>
      <c r="T118" s="45"/>
      <c r="U118" s="45"/>
      <c r="V118" s="45"/>
      <c r="W118" s="45"/>
    </row>
    <row r="119" ht="18.75" customHeight="1" spans="1:23">
      <c r="A119" s="119" t="s">
        <v>66</v>
      </c>
      <c r="B119" s="120" t="s">
        <v>296</v>
      </c>
      <c r="C119" s="121" t="s">
        <v>224</v>
      </c>
      <c r="D119" s="120" t="s">
        <v>128</v>
      </c>
      <c r="E119" s="120" t="s">
        <v>90</v>
      </c>
      <c r="F119" s="120" t="s">
        <v>225</v>
      </c>
      <c r="G119" s="120" t="s">
        <v>224</v>
      </c>
      <c r="H119" s="45">
        <v>46000</v>
      </c>
      <c r="I119" s="45">
        <v>46000</v>
      </c>
      <c r="J119" s="45"/>
      <c r="K119" s="45"/>
      <c r="L119" s="45">
        <v>46000</v>
      </c>
      <c r="M119" s="45"/>
      <c r="N119" s="45"/>
      <c r="O119" s="45"/>
      <c r="P119" s="123"/>
      <c r="Q119" s="45"/>
      <c r="R119" s="45"/>
      <c r="S119" s="45"/>
      <c r="T119" s="45"/>
      <c r="U119" s="45"/>
      <c r="V119" s="45"/>
      <c r="W119" s="45"/>
    </row>
    <row r="120" ht="18.75" customHeight="1" spans="1:23">
      <c r="A120" s="119" t="s">
        <v>66</v>
      </c>
      <c r="B120" s="120" t="s">
        <v>297</v>
      </c>
      <c r="C120" s="121" t="s">
        <v>235</v>
      </c>
      <c r="D120" s="120" t="s">
        <v>128</v>
      </c>
      <c r="E120" s="120" t="s">
        <v>90</v>
      </c>
      <c r="F120" s="120" t="s">
        <v>236</v>
      </c>
      <c r="G120" s="120" t="s">
        <v>235</v>
      </c>
      <c r="H120" s="45">
        <v>92000</v>
      </c>
      <c r="I120" s="45">
        <v>92000</v>
      </c>
      <c r="J120" s="45"/>
      <c r="K120" s="45"/>
      <c r="L120" s="45">
        <v>92000</v>
      </c>
      <c r="M120" s="45"/>
      <c r="N120" s="45"/>
      <c r="O120" s="45"/>
      <c r="P120" s="123"/>
      <c r="Q120" s="45"/>
      <c r="R120" s="45"/>
      <c r="S120" s="45"/>
      <c r="T120" s="45"/>
      <c r="U120" s="45"/>
      <c r="V120" s="45"/>
      <c r="W120" s="45"/>
    </row>
    <row r="121" ht="18.75" customHeight="1" spans="1:23">
      <c r="A121" s="119" t="s">
        <v>66</v>
      </c>
      <c r="B121" s="120" t="s">
        <v>298</v>
      </c>
      <c r="C121" s="121" t="s">
        <v>238</v>
      </c>
      <c r="D121" s="120" t="s">
        <v>128</v>
      </c>
      <c r="E121" s="120" t="s">
        <v>90</v>
      </c>
      <c r="F121" s="120" t="s">
        <v>239</v>
      </c>
      <c r="G121" s="120" t="s">
        <v>238</v>
      </c>
      <c r="H121" s="45">
        <v>46000</v>
      </c>
      <c r="I121" s="45">
        <v>46000</v>
      </c>
      <c r="J121" s="45"/>
      <c r="K121" s="45"/>
      <c r="L121" s="45">
        <v>46000</v>
      </c>
      <c r="M121" s="45"/>
      <c r="N121" s="45"/>
      <c r="O121" s="45"/>
      <c r="P121" s="123"/>
      <c r="Q121" s="45"/>
      <c r="R121" s="45"/>
      <c r="S121" s="45"/>
      <c r="T121" s="45"/>
      <c r="U121" s="45"/>
      <c r="V121" s="45"/>
      <c r="W121" s="45"/>
    </row>
    <row r="122" ht="18.75" customHeight="1" spans="1:23">
      <c r="A122" s="119" t="s">
        <v>66</v>
      </c>
      <c r="B122" s="120" t="s">
        <v>299</v>
      </c>
      <c r="C122" s="121" t="s">
        <v>196</v>
      </c>
      <c r="D122" s="120" t="s">
        <v>106</v>
      </c>
      <c r="E122" s="120" t="s">
        <v>107</v>
      </c>
      <c r="F122" s="120" t="s">
        <v>199</v>
      </c>
      <c r="G122" s="120" t="s">
        <v>200</v>
      </c>
      <c r="H122" s="45">
        <v>762848.32</v>
      </c>
      <c r="I122" s="45">
        <v>762848.32</v>
      </c>
      <c r="J122" s="45"/>
      <c r="K122" s="45"/>
      <c r="L122" s="45">
        <v>762848.32</v>
      </c>
      <c r="M122" s="45"/>
      <c r="N122" s="45"/>
      <c r="O122" s="45"/>
      <c r="P122" s="123"/>
      <c r="Q122" s="45"/>
      <c r="R122" s="45"/>
      <c r="S122" s="45"/>
      <c r="T122" s="45"/>
      <c r="U122" s="45"/>
      <c r="V122" s="45"/>
      <c r="W122" s="45"/>
    </row>
    <row r="123" ht="18.75" customHeight="1" spans="1:23">
      <c r="A123" s="119" t="s">
        <v>66</v>
      </c>
      <c r="B123" s="120" t="s">
        <v>299</v>
      </c>
      <c r="C123" s="121" t="s">
        <v>196</v>
      </c>
      <c r="D123" s="120" t="s">
        <v>118</v>
      </c>
      <c r="E123" s="120" t="s">
        <v>119</v>
      </c>
      <c r="F123" s="120" t="s">
        <v>201</v>
      </c>
      <c r="G123" s="120" t="s">
        <v>202</v>
      </c>
      <c r="H123" s="45">
        <v>395727.57</v>
      </c>
      <c r="I123" s="45">
        <v>395727.57</v>
      </c>
      <c r="J123" s="45"/>
      <c r="K123" s="45"/>
      <c r="L123" s="45">
        <v>395727.57</v>
      </c>
      <c r="M123" s="45"/>
      <c r="N123" s="45"/>
      <c r="O123" s="45"/>
      <c r="P123" s="123"/>
      <c r="Q123" s="45"/>
      <c r="R123" s="45"/>
      <c r="S123" s="45"/>
      <c r="T123" s="45"/>
      <c r="U123" s="45"/>
      <c r="V123" s="45"/>
      <c r="W123" s="45"/>
    </row>
    <row r="124" ht="18.75" customHeight="1" spans="1:23">
      <c r="A124" s="119" t="s">
        <v>66</v>
      </c>
      <c r="B124" s="120" t="s">
        <v>299</v>
      </c>
      <c r="C124" s="121" t="s">
        <v>196</v>
      </c>
      <c r="D124" s="120" t="s">
        <v>120</v>
      </c>
      <c r="E124" s="120" t="s">
        <v>121</v>
      </c>
      <c r="F124" s="120" t="s">
        <v>203</v>
      </c>
      <c r="G124" s="120" t="s">
        <v>204</v>
      </c>
      <c r="H124" s="45">
        <v>235474.27</v>
      </c>
      <c r="I124" s="45">
        <v>235474.27</v>
      </c>
      <c r="J124" s="45"/>
      <c r="K124" s="45"/>
      <c r="L124" s="45">
        <v>235474.27</v>
      </c>
      <c r="M124" s="45"/>
      <c r="N124" s="45"/>
      <c r="O124" s="45"/>
      <c r="P124" s="123"/>
      <c r="Q124" s="45"/>
      <c r="R124" s="45"/>
      <c r="S124" s="45"/>
      <c r="T124" s="45"/>
      <c r="U124" s="45"/>
      <c r="V124" s="45"/>
      <c r="W124" s="45"/>
    </row>
    <row r="125" ht="18.75" customHeight="1" spans="1:23">
      <c r="A125" s="119" t="s">
        <v>66</v>
      </c>
      <c r="B125" s="120" t="s">
        <v>299</v>
      </c>
      <c r="C125" s="121" t="s">
        <v>196</v>
      </c>
      <c r="D125" s="120" t="s">
        <v>122</v>
      </c>
      <c r="E125" s="120" t="s">
        <v>123</v>
      </c>
      <c r="F125" s="120" t="s">
        <v>197</v>
      </c>
      <c r="G125" s="120" t="s">
        <v>198</v>
      </c>
      <c r="H125" s="45">
        <v>21533</v>
      </c>
      <c r="I125" s="45">
        <v>21533</v>
      </c>
      <c r="J125" s="45"/>
      <c r="K125" s="45"/>
      <c r="L125" s="45">
        <v>21533</v>
      </c>
      <c r="M125" s="45"/>
      <c r="N125" s="45"/>
      <c r="O125" s="45"/>
      <c r="P125" s="123"/>
      <c r="Q125" s="45"/>
      <c r="R125" s="45"/>
      <c r="S125" s="45"/>
      <c r="T125" s="45"/>
      <c r="U125" s="45"/>
      <c r="V125" s="45"/>
      <c r="W125" s="45"/>
    </row>
    <row r="126" ht="18.75" customHeight="1" spans="1:23">
      <c r="A126" s="119" t="s">
        <v>66</v>
      </c>
      <c r="B126" s="120" t="s">
        <v>299</v>
      </c>
      <c r="C126" s="121" t="s">
        <v>196</v>
      </c>
      <c r="D126" s="120" t="s">
        <v>122</v>
      </c>
      <c r="E126" s="120" t="s">
        <v>123</v>
      </c>
      <c r="F126" s="120" t="s">
        <v>197</v>
      </c>
      <c r="G126" s="120" t="s">
        <v>198</v>
      </c>
      <c r="H126" s="45">
        <v>18594.43</v>
      </c>
      <c r="I126" s="45">
        <v>18594.43</v>
      </c>
      <c r="J126" s="45"/>
      <c r="K126" s="45"/>
      <c r="L126" s="45">
        <v>18594.43</v>
      </c>
      <c r="M126" s="45"/>
      <c r="N126" s="45"/>
      <c r="O126" s="45"/>
      <c r="P126" s="123"/>
      <c r="Q126" s="45"/>
      <c r="R126" s="45"/>
      <c r="S126" s="45"/>
      <c r="T126" s="45"/>
      <c r="U126" s="45"/>
      <c r="V126" s="45"/>
      <c r="W126" s="45"/>
    </row>
    <row r="127" ht="18.75" customHeight="1" spans="1:23">
      <c r="A127" s="119" t="s">
        <v>66</v>
      </c>
      <c r="B127" s="120" t="s">
        <v>299</v>
      </c>
      <c r="C127" s="121" t="s">
        <v>196</v>
      </c>
      <c r="D127" s="120" t="s">
        <v>128</v>
      </c>
      <c r="E127" s="120" t="s">
        <v>90</v>
      </c>
      <c r="F127" s="120" t="s">
        <v>197</v>
      </c>
      <c r="G127" s="120" t="s">
        <v>198</v>
      </c>
      <c r="H127" s="45">
        <v>33374.61</v>
      </c>
      <c r="I127" s="45">
        <v>33374.61</v>
      </c>
      <c r="J127" s="45"/>
      <c r="K127" s="45"/>
      <c r="L127" s="45">
        <v>33374.61</v>
      </c>
      <c r="M127" s="45"/>
      <c r="N127" s="45"/>
      <c r="O127" s="45"/>
      <c r="P127" s="123"/>
      <c r="Q127" s="45"/>
      <c r="R127" s="45"/>
      <c r="S127" s="45"/>
      <c r="T127" s="45"/>
      <c r="U127" s="45"/>
      <c r="V127" s="45"/>
      <c r="W127" s="45"/>
    </row>
    <row r="128" ht="18.75" customHeight="1" spans="1:23">
      <c r="A128" s="119" t="s">
        <v>66</v>
      </c>
      <c r="B128" s="120" t="s">
        <v>300</v>
      </c>
      <c r="C128" s="121" t="s">
        <v>142</v>
      </c>
      <c r="D128" s="120" t="s">
        <v>141</v>
      </c>
      <c r="E128" s="120" t="s">
        <v>142</v>
      </c>
      <c r="F128" s="120" t="s">
        <v>206</v>
      </c>
      <c r="G128" s="120" t="s">
        <v>142</v>
      </c>
      <c r="H128" s="45">
        <v>643188</v>
      </c>
      <c r="I128" s="45">
        <v>643188</v>
      </c>
      <c r="J128" s="45"/>
      <c r="K128" s="45"/>
      <c r="L128" s="45">
        <v>643188</v>
      </c>
      <c r="M128" s="45"/>
      <c r="N128" s="45"/>
      <c r="O128" s="45"/>
      <c r="P128" s="123"/>
      <c r="Q128" s="45"/>
      <c r="R128" s="45"/>
      <c r="S128" s="45"/>
      <c r="T128" s="45"/>
      <c r="U128" s="45"/>
      <c r="V128" s="45"/>
      <c r="W128" s="45"/>
    </row>
    <row r="129" ht="18.75" customHeight="1" spans="1:23">
      <c r="A129" s="119" t="s">
        <v>66</v>
      </c>
      <c r="B129" s="120" t="s">
        <v>301</v>
      </c>
      <c r="C129" s="121" t="s">
        <v>227</v>
      </c>
      <c r="D129" s="120" t="s">
        <v>128</v>
      </c>
      <c r="E129" s="120" t="s">
        <v>90</v>
      </c>
      <c r="F129" s="120" t="s">
        <v>228</v>
      </c>
      <c r="G129" s="120" t="s">
        <v>229</v>
      </c>
      <c r="H129" s="45">
        <v>68660</v>
      </c>
      <c r="I129" s="45">
        <v>68660</v>
      </c>
      <c r="J129" s="45"/>
      <c r="K129" s="45"/>
      <c r="L129" s="45">
        <v>68660</v>
      </c>
      <c r="M129" s="45"/>
      <c r="N129" s="45"/>
      <c r="O129" s="45"/>
      <c r="P129" s="123"/>
      <c r="Q129" s="45"/>
      <c r="R129" s="45"/>
      <c r="S129" s="45"/>
      <c r="T129" s="45"/>
      <c r="U129" s="45"/>
      <c r="V129" s="45"/>
      <c r="W129" s="45"/>
    </row>
    <row r="130" ht="18.75" customHeight="1" spans="1:23">
      <c r="A130" s="119" t="s">
        <v>66</v>
      </c>
      <c r="B130" s="120" t="s">
        <v>301</v>
      </c>
      <c r="C130" s="121" t="s">
        <v>227</v>
      </c>
      <c r="D130" s="120" t="s">
        <v>128</v>
      </c>
      <c r="E130" s="120" t="s">
        <v>90</v>
      </c>
      <c r="F130" s="120" t="s">
        <v>302</v>
      </c>
      <c r="G130" s="120" t="s">
        <v>303</v>
      </c>
      <c r="H130" s="45">
        <v>8400</v>
      </c>
      <c r="I130" s="45">
        <v>8400</v>
      </c>
      <c r="J130" s="45"/>
      <c r="K130" s="45"/>
      <c r="L130" s="45">
        <v>8400</v>
      </c>
      <c r="M130" s="45"/>
      <c r="N130" s="45"/>
      <c r="O130" s="45"/>
      <c r="P130" s="123"/>
      <c r="Q130" s="45"/>
      <c r="R130" s="45"/>
      <c r="S130" s="45"/>
      <c r="T130" s="45"/>
      <c r="U130" s="45"/>
      <c r="V130" s="45"/>
      <c r="W130" s="45"/>
    </row>
    <row r="131" ht="18.75" customHeight="1" spans="1:23">
      <c r="A131" s="119" t="s">
        <v>66</v>
      </c>
      <c r="B131" s="120" t="s">
        <v>301</v>
      </c>
      <c r="C131" s="121" t="s">
        <v>227</v>
      </c>
      <c r="D131" s="120" t="s">
        <v>128</v>
      </c>
      <c r="E131" s="120" t="s">
        <v>90</v>
      </c>
      <c r="F131" s="120" t="s">
        <v>304</v>
      </c>
      <c r="G131" s="120" t="s">
        <v>305</v>
      </c>
      <c r="H131" s="45">
        <v>200</v>
      </c>
      <c r="I131" s="45">
        <v>200</v>
      </c>
      <c r="J131" s="45"/>
      <c r="K131" s="45"/>
      <c r="L131" s="45">
        <v>200</v>
      </c>
      <c r="M131" s="45"/>
      <c r="N131" s="45"/>
      <c r="O131" s="45"/>
      <c r="P131" s="123"/>
      <c r="Q131" s="45"/>
      <c r="R131" s="45"/>
      <c r="S131" s="45"/>
      <c r="T131" s="45"/>
      <c r="U131" s="45"/>
      <c r="V131" s="45"/>
      <c r="W131" s="45"/>
    </row>
    <row r="132" ht="18.75" customHeight="1" spans="1:23">
      <c r="A132" s="119" t="s">
        <v>66</v>
      </c>
      <c r="B132" s="120" t="s">
        <v>301</v>
      </c>
      <c r="C132" s="121" t="s">
        <v>227</v>
      </c>
      <c r="D132" s="120" t="s">
        <v>128</v>
      </c>
      <c r="E132" s="120" t="s">
        <v>90</v>
      </c>
      <c r="F132" s="120" t="s">
        <v>230</v>
      </c>
      <c r="G132" s="120" t="s">
        <v>231</v>
      </c>
      <c r="H132" s="45">
        <v>5320</v>
      </c>
      <c r="I132" s="45">
        <v>5320</v>
      </c>
      <c r="J132" s="45"/>
      <c r="K132" s="45"/>
      <c r="L132" s="45">
        <v>5320</v>
      </c>
      <c r="M132" s="45"/>
      <c r="N132" s="45"/>
      <c r="O132" s="45"/>
      <c r="P132" s="123"/>
      <c r="Q132" s="45"/>
      <c r="R132" s="45"/>
      <c r="S132" s="45"/>
      <c r="T132" s="45"/>
      <c r="U132" s="45"/>
      <c r="V132" s="45"/>
      <c r="W132" s="45"/>
    </row>
    <row r="133" ht="18.75" customHeight="1" spans="1:23">
      <c r="A133" s="119" t="s">
        <v>66</v>
      </c>
      <c r="B133" s="120" t="s">
        <v>301</v>
      </c>
      <c r="C133" s="121" t="s">
        <v>227</v>
      </c>
      <c r="D133" s="120" t="s">
        <v>128</v>
      </c>
      <c r="E133" s="120" t="s">
        <v>90</v>
      </c>
      <c r="F133" s="120" t="s">
        <v>232</v>
      </c>
      <c r="G133" s="120" t="s">
        <v>233</v>
      </c>
      <c r="H133" s="45">
        <v>8860</v>
      </c>
      <c r="I133" s="45">
        <v>8860</v>
      </c>
      <c r="J133" s="45"/>
      <c r="K133" s="45"/>
      <c r="L133" s="45">
        <v>8860</v>
      </c>
      <c r="M133" s="45"/>
      <c r="N133" s="45"/>
      <c r="O133" s="45"/>
      <c r="P133" s="123"/>
      <c r="Q133" s="45"/>
      <c r="R133" s="45"/>
      <c r="S133" s="45"/>
      <c r="T133" s="45"/>
      <c r="U133" s="45"/>
      <c r="V133" s="45"/>
      <c r="W133" s="45"/>
    </row>
    <row r="134" ht="18.75" customHeight="1" spans="1:23">
      <c r="A134" s="119" t="s">
        <v>66</v>
      </c>
      <c r="B134" s="120" t="s">
        <v>301</v>
      </c>
      <c r="C134" s="121" t="s">
        <v>227</v>
      </c>
      <c r="D134" s="120" t="s">
        <v>128</v>
      </c>
      <c r="E134" s="120" t="s">
        <v>90</v>
      </c>
      <c r="F134" s="120" t="s">
        <v>242</v>
      </c>
      <c r="G134" s="120" t="s">
        <v>243</v>
      </c>
      <c r="H134" s="45">
        <v>5000</v>
      </c>
      <c r="I134" s="45">
        <v>5000</v>
      </c>
      <c r="J134" s="45"/>
      <c r="K134" s="45"/>
      <c r="L134" s="45">
        <v>5000</v>
      </c>
      <c r="M134" s="45"/>
      <c r="N134" s="45"/>
      <c r="O134" s="45"/>
      <c r="P134" s="123"/>
      <c r="Q134" s="45"/>
      <c r="R134" s="45"/>
      <c r="S134" s="45"/>
      <c r="T134" s="45"/>
      <c r="U134" s="45"/>
      <c r="V134" s="45"/>
      <c r="W134" s="45"/>
    </row>
    <row r="135" ht="18.75" customHeight="1" spans="1:23">
      <c r="A135" s="119" t="s">
        <v>66</v>
      </c>
      <c r="B135" s="120" t="s">
        <v>301</v>
      </c>
      <c r="C135" s="121" t="s">
        <v>227</v>
      </c>
      <c r="D135" s="120" t="s">
        <v>128</v>
      </c>
      <c r="E135" s="120" t="s">
        <v>90</v>
      </c>
      <c r="F135" s="120" t="s">
        <v>285</v>
      </c>
      <c r="G135" s="120" t="s">
        <v>286</v>
      </c>
      <c r="H135" s="45">
        <v>12000</v>
      </c>
      <c r="I135" s="45">
        <v>12000</v>
      </c>
      <c r="J135" s="45"/>
      <c r="K135" s="45"/>
      <c r="L135" s="45">
        <v>12000</v>
      </c>
      <c r="M135" s="45"/>
      <c r="N135" s="45"/>
      <c r="O135" s="45"/>
      <c r="P135" s="123"/>
      <c r="Q135" s="45"/>
      <c r="R135" s="45"/>
      <c r="S135" s="45"/>
      <c r="T135" s="45"/>
      <c r="U135" s="45"/>
      <c r="V135" s="45"/>
      <c r="W135" s="45"/>
    </row>
    <row r="136" ht="18.75" customHeight="1" spans="1:23">
      <c r="A136" s="119" t="s">
        <v>66</v>
      </c>
      <c r="B136" s="120" t="s">
        <v>301</v>
      </c>
      <c r="C136" s="121" t="s">
        <v>227</v>
      </c>
      <c r="D136" s="120" t="s">
        <v>128</v>
      </c>
      <c r="E136" s="120" t="s">
        <v>90</v>
      </c>
      <c r="F136" s="120" t="s">
        <v>306</v>
      </c>
      <c r="G136" s="120" t="s">
        <v>307</v>
      </c>
      <c r="H136" s="45">
        <v>2000</v>
      </c>
      <c r="I136" s="45">
        <v>2000</v>
      </c>
      <c r="J136" s="45"/>
      <c r="K136" s="45"/>
      <c r="L136" s="45">
        <v>2000</v>
      </c>
      <c r="M136" s="45"/>
      <c r="N136" s="45"/>
      <c r="O136" s="45"/>
      <c r="P136" s="123"/>
      <c r="Q136" s="45"/>
      <c r="R136" s="45"/>
      <c r="S136" s="45"/>
      <c r="T136" s="45"/>
      <c r="U136" s="45"/>
      <c r="V136" s="45"/>
      <c r="W136" s="45"/>
    </row>
    <row r="137" ht="18.75" customHeight="1" spans="1:23">
      <c r="A137" s="119" t="s">
        <v>66</v>
      </c>
      <c r="B137" s="120" t="s">
        <v>301</v>
      </c>
      <c r="C137" s="121" t="s">
        <v>227</v>
      </c>
      <c r="D137" s="120" t="s">
        <v>128</v>
      </c>
      <c r="E137" s="120" t="s">
        <v>90</v>
      </c>
      <c r="F137" s="120" t="s">
        <v>260</v>
      </c>
      <c r="G137" s="120" t="s">
        <v>261</v>
      </c>
      <c r="H137" s="45">
        <v>23320</v>
      </c>
      <c r="I137" s="45">
        <v>23320</v>
      </c>
      <c r="J137" s="45"/>
      <c r="K137" s="45"/>
      <c r="L137" s="45">
        <v>23320</v>
      </c>
      <c r="M137" s="45"/>
      <c r="N137" s="45"/>
      <c r="O137" s="45"/>
      <c r="P137" s="123"/>
      <c r="Q137" s="45"/>
      <c r="R137" s="45"/>
      <c r="S137" s="45"/>
      <c r="T137" s="45"/>
      <c r="U137" s="45"/>
      <c r="V137" s="45"/>
      <c r="W137" s="45"/>
    </row>
    <row r="138" ht="18.75" customHeight="1" spans="1:23">
      <c r="A138" s="119" t="s">
        <v>66</v>
      </c>
      <c r="B138" s="120" t="s">
        <v>301</v>
      </c>
      <c r="C138" s="121" t="s">
        <v>227</v>
      </c>
      <c r="D138" s="120" t="s">
        <v>128</v>
      </c>
      <c r="E138" s="120" t="s">
        <v>90</v>
      </c>
      <c r="F138" s="120" t="s">
        <v>239</v>
      </c>
      <c r="G138" s="120" t="s">
        <v>238</v>
      </c>
      <c r="H138" s="45">
        <v>5740</v>
      </c>
      <c r="I138" s="45">
        <v>5740</v>
      </c>
      <c r="J138" s="45"/>
      <c r="K138" s="45"/>
      <c r="L138" s="45">
        <v>5740</v>
      </c>
      <c r="M138" s="45"/>
      <c r="N138" s="45"/>
      <c r="O138" s="45"/>
      <c r="P138" s="123"/>
      <c r="Q138" s="45"/>
      <c r="R138" s="45"/>
      <c r="S138" s="45"/>
      <c r="T138" s="45"/>
      <c r="U138" s="45"/>
      <c r="V138" s="45"/>
      <c r="W138" s="45"/>
    </row>
    <row r="139" ht="18.75" customHeight="1" spans="1:23">
      <c r="A139" s="119" t="s">
        <v>66</v>
      </c>
      <c r="B139" s="120" t="s">
        <v>301</v>
      </c>
      <c r="C139" s="121" t="s">
        <v>227</v>
      </c>
      <c r="D139" s="120" t="s">
        <v>128</v>
      </c>
      <c r="E139" s="120" t="s">
        <v>90</v>
      </c>
      <c r="F139" s="120" t="s">
        <v>236</v>
      </c>
      <c r="G139" s="120" t="s">
        <v>235</v>
      </c>
      <c r="H139" s="45">
        <v>2000</v>
      </c>
      <c r="I139" s="45">
        <v>2000</v>
      </c>
      <c r="J139" s="45"/>
      <c r="K139" s="45"/>
      <c r="L139" s="45">
        <v>2000</v>
      </c>
      <c r="M139" s="45"/>
      <c r="N139" s="45"/>
      <c r="O139" s="45"/>
      <c r="P139" s="123"/>
      <c r="Q139" s="45"/>
      <c r="R139" s="45"/>
      <c r="S139" s="45"/>
      <c r="T139" s="45"/>
      <c r="U139" s="45"/>
      <c r="V139" s="45"/>
      <c r="W139" s="45"/>
    </row>
    <row r="140" ht="18.75" customHeight="1" spans="1:23">
      <c r="A140" s="119" t="s">
        <v>66</v>
      </c>
      <c r="B140" s="120" t="s">
        <v>301</v>
      </c>
      <c r="C140" s="121" t="s">
        <v>227</v>
      </c>
      <c r="D140" s="120" t="s">
        <v>128</v>
      </c>
      <c r="E140" s="120" t="s">
        <v>90</v>
      </c>
      <c r="F140" s="120" t="s">
        <v>221</v>
      </c>
      <c r="G140" s="120" t="s">
        <v>222</v>
      </c>
      <c r="H140" s="45">
        <v>9000</v>
      </c>
      <c r="I140" s="45">
        <v>9000</v>
      </c>
      <c r="J140" s="45"/>
      <c r="K140" s="45"/>
      <c r="L140" s="45">
        <v>9000</v>
      </c>
      <c r="M140" s="45"/>
      <c r="N140" s="45"/>
      <c r="O140" s="45"/>
      <c r="P140" s="123"/>
      <c r="Q140" s="45"/>
      <c r="R140" s="45"/>
      <c r="S140" s="45"/>
      <c r="T140" s="45"/>
      <c r="U140" s="45"/>
      <c r="V140" s="45"/>
      <c r="W140" s="45"/>
    </row>
    <row r="141" ht="18.75" customHeight="1" spans="1:23">
      <c r="A141" s="119" t="s">
        <v>66</v>
      </c>
      <c r="B141" s="120" t="s">
        <v>301</v>
      </c>
      <c r="C141" s="121" t="s">
        <v>227</v>
      </c>
      <c r="D141" s="120" t="s">
        <v>128</v>
      </c>
      <c r="E141" s="120" t="s">
        <v>90</v>
      </c>
      <c r="F141" s="120" t="s">
        <v>262</v>
      </c>
      <c r="G141" s="120" t="s">
        <v>263</v>
      </c>
      <c r="H141" s="45">
        <v>5900</v>
      </c>
      <c r="I141" s="45">
        <v>5900</v>
      </c>
      <c r="J141" s="45"/>
      <c r="K141" s="45"/>
      <c r="L141" s="45">
        <v>5900</v>
      </c>
      <c r="M141" s="45"/>
      <c r="N141" s="45"/>
      <c r="O141" s="45"/>
      <c r="P141" s="123"/>
      <c r="Q141" s="45"/>
      <c r="R141" s="45"/>
      <c r="S141" s="45"/>
      <c r="T141" s="45"/>
      <c r="U141" s="45"/>
      <c r="V141" s="45"/>
      <c r="W141" s="45"/>
    </row>
    <row r="142" s="1" customFormat="1" ht="18.75" customHeight="1" spans="1:23">
      <c r="A142" s="32" t="s">
        <v>32</v>
      </c>
      <c r="B142" s="33"/>
      <c r="C142" s="33"/>
      <c r="D142" s="33"/>
      <c r="E142" s="33"/>
      <c r="F142" s="33"/>
      <c r="G142" s="34"/>
      <c r="H142" s="24">
        <v>18526141.19</v>
      </c>
      <c r="I142" s="24">
        <v>18526141.19</v>
      </c>
      <c r="J142" s="24"/>
      <c r="K142" s="24"/>
      <c r="L142" s="24">
        <v>18526141.19</v>
      </c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</sheetData>
  <mergeCells count="30">
    <mergeCell ref="A3:W3"/>
    <mergeCell ref="A4:G4"/>
    <mergeCell ref="H5:W5"/>
    <mergeCell ref="I6:M6"/>
    <mergeCell ref="N6:P6"/>
    <mergeCell ref="R6:W6"/>
    <mergeCell ref="A142:G14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40"/>
  <sheetViews>
    <sheetView showZeros="0" topLeftCell="E1" workbookViewId="0">
      <pane ySplit="1" topLeftCell="A28" activePane="bottomLeft" state="frozen"/>
      <selection/>
      <selection pane="bottomLeft" activeCell="A40" sqref="$A40:$XFD40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s="1" customFormat="1" ht="14.25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3.5" customHeight="1" spans="5:23"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7"/>
      <c r="V2" s="1"/>
      <c r="W2" s="56" t="s">
        <v>308</v>
      </c>
    </row>
    <row r="3" s="1" customFormat="1" ht="27.75" customHeight="1" spans="1:23">
      <c r="A3" s="28" t="s">
        <v>309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="1" customFormat="1" ht="13.5" customHeight="1" spans="1:23">
      <c r="A4" s="6" t="str">
        <f>"单位名称："&amp;"华宁县青龙镇"</f>
        <v>单位名称：华宁县青龙镇</v>
      </c>
      <c r="B4" s="110"/>
      <c r="C4" s="110"/>
      <c r="D4" s="110"/>
      <c r="E4" s="110"/>
      <c r="F4" s="110"/>
      <c r="G4" s="110"/>
      <c r="H4" s="110"/>
      <c r="I4" s="110"/>
      <c r="J4" s="8"/>
      <c r="K4" s="8"/>
      <c r="L4" s="8"/>
      <c r="M4" s="8"/>
      <c r="N4" s="8"/>
      <c r="O4" s="8"/>
      <c r="P4" s="8"/>
      <c r="Q4" s="8"/>
      <c r="R4" s="1"/>
      <c r="S4" s="1"/>
      <c r="T4" s="1"/>
      <c r="U4" s="117"/>
      <c r="V4" s="1"/>
      <c r="W4" s="107" t="s">
        <v>29</v>
      </c>
    </row>
    <row r="5" s="1" customFormat="1" ht="21.75" customHeight="1" spans="1:23">
      <c r="A5" s="10" t="s">
        <v>310</v>
      </c>
      <c r="B5" s="10" t="s">
        <v>172</v>
      </c>
      <c r="C5" s="10" t="s">
        <v>173</v>
      </c>
      <c r="D5" s="10" t="s">
        <v>311</v>
      </c>
      <c r="E5" s="11" t="s">
        <v>174</v>
      </c>
      <c r="F5" s="11" t="s">
        <v>175</v>
      </c>
      <c r="G5" s="11" t="s">
        <v>312</v>
      </c>
      <c r="H5" s="11" t="s">
        <v>177</v>
      </c>
      <c r="I5" s="63" t="s">
        <v>32</v>
      </c>
      <c r="J5" s="63" t="s">
        <v>313</v>
      </c>
      <c r="K5" s="63"/>
      <c r="L5" s="63"/>
      <c r="M5" s="63"/>
      <c r="N5" s="114" t="s">
        <v>179</v>
      </c>
      <c r="O5" s="114"/>
      <c r="P5" s="114"/>
      <c r="Q5" s="11" t="s">
        <v>38</v>
      </c>
      <c r="R5" s="12" t="s">
        <v>72</v>
      </c>
      <c r="S5" s="13"/>
      <c r="T5" s="13"/>
      <c r="U5" s="13"/>
      <c r="V5" s="13"/>
      <c r="W5" s="14"/>
    </row>
    <row r="6" s="1" customFormat="1" ht="21.75" customHeight="1" spans="1:23">
      <c r="A6" s="15"/>
      <c r="B6" s="15"/>
      <c r="C6" s="15"/>
      <c r="D6" s="15"/>
      <c r="E6" s="16"/>
      <c r="F6" s="16"/>
      <c r="G6" s="16"/>
      <c r="H6" s="16"/>
      <c r="I6" s="63" t="s">
        <v>180</v>
      </c>
      <c r="J6" s="48" t="s">
        <v>35</v>
      </c>
      <c r="K6" s="48"/>
      <c r="L6" s="48" t="s">
        <v>36</v>
      </c>
      <c r="M6" s="48" t="s">
        <v>37</v>
      </c>
      <c r="N6" s="115" t="s">
        <v>35</v>
      </c>
      <c r="O6" s="115" t="s">
        <v>36</v>
      </c>
      <c r="P6" s="115" t="s">
        <v>37</v>
      </c>
      <c r="Q6" s="16" t="s">
        <v>38</v>
      </c>
      <c r="R6" s="11" t="s">
        <v>34</v>
      </c>
      <c r="S6" s="11" t="s">
        <v>41</v>
      </c>
      <c r="T6" s="11" t="s">
        <v>42</v>
      </c>
      <c r="U6" s="11" t="s">
        <v>43</v>
      </c>
      <c r="V6" s="11" t="s">
        <v>44</v>
      </c>
      <c r="W6" s="11" t="s">
        <v>45</v>
      </c>
    </row>
    <row r="7" s="1" customFormat="1" ht="40.5" customHeight="1" spans="1:23">
      <c r="A7" s="18"/>
      <c r="B7" s="18"/>
      <c r="C7" s="18"/>
      <c r="D7" s="18"/>
      <c r="E7" s="19"/>
      <c r="F7" s="19"/>
      <c r="G7" s="19"/>
      <c r="H7" s="19"/>
      <c r="I7" s="63"/>
      <c r="J7" s="48" t="s">
        <v>34</v>
      </c>
      <c r="K7" s="48" t="s">
        <v>314</v>
      </c>
      <c r="L7" s="48" t="s">
        <v>36</v>
      </c>
      <c r="M7" s="48" t="s">
        <v>37</v>
      </c>
      <c r="N7" s="19" t="s">
        <v>35</v>
      </c>
      <c r="O7" s="19" t="s">
        <v>36</v>
      </c>
      <c r="P7" s="19" t="s">
        <v>37</v>
      </c>
      <c r="Q7" s="19"/>
      <c r="R7" s="19" t="s">
        <v>34</v>
      </c>
      <c r="S7" s="19" t="s">
        <v>41</v>
      </c>
      <c r="T7" s="19" t="s">
        <v>42</v>
      </c>
      <c r="U7" s="20" t="s">
        <v>43</v>
      </c>
      <c r="V7" s="19" t="s">
        <v>44</v>
      </c>
      <c r="W7" s="19" t="s">
        <v>45</v>
      </c>
    </row>
    <row r="8" ht="18.75" customHeight="1" spans="1:23">
      <c r="A8" s="111" t="s">
        <v>46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  <c r="T8" s="111">
        <v>20</v>
      </c>
      <c r="U8" s="111">
        <v>21</v>
      </c>
      <c r="V8" s="111">
        <v>22</v>
      </c>
      <c r="W8" s="111">
        <v>23</v>
      </c>
    </row>
    <row r="9" s="1" customFormat="1" ht="32.9" customHeight="1" spans="1:23">
      <c r="A9" s="112"/>
      <c r="B9" s="113"/>
      <c r="C9" s="112" t="s">
        <v>315</v>
      </c>
      <c r="D9" s="112"/>
      <c r="E9" s="112"/>
      <c r="F9" s="112"/>
      <c r="G9" s="112"/>
      <c r="H9" s="112"/>
      <c r="I9" s="116">
        <v>2349600</v>
      </c>
      <c r="J9" s="116">
        <v>2349600</v>
      </c>
      <c r="K9" s="116">
        <v>2349600</v>
      </c>
      <c r="L9" s="116"/>
      <c r="M9" s="116"/>
      <c r="N9" s="116"/>
      <c r="O9" s="116"/>
      <c r="P9" s="116"/>
      <c r="Q9" s="116"/>
      <c r="R9" s="116"/>
      <c r="S9" s="116"/>
      <c r="T9" s="116"/>
      <c r="U9" s="96"/>
      <c r="V9" s="116"/>
      <c r="W9" s="116"/>
    </row>
    <row r="10" s="1" customFormat="1" ht="32.9" customHeight="1" spans="1:23">
      <c r="A10" s="112" t="s">
        <v>316</v>
      </c>
      <c r="B10" s="113" t="s">
        <v>317</v>
      </c>
      <c r="C10" s="112" t="s">
        <v>315</v>
      </c>
      <c r="D10" s="112" t="s">
        <v>58</v>
      </c>
      <c r="E10" s="112" t="s">
        <v>135</v>
      </c>
      <c r="F10" s="112" t="s">
        <v>136</v>
      </c>
      <c r="G10" s="112" t="s">
        <v>249</v>
      </c>
      <c r="H10" s="112" t="s">
        <v>250</v>
      </c>
      <c r="I10" s="116">
        <v>211200</v>
      </c>
      <c r="J10" s="116">
        <v>211200</v>
      </c>
      <c r="K10" s="116">
        <v>211200</v>
      </c>
      <c r="L10" s="116"/>
      <c r="M10" s="116"/>
      <c r="N10" s="116"/>
      <c r="O10" s="116"/>
      <c r="P10" s="116"/>
      <c r="Q10" s="116"/>
      <c r="R10" s="116"/>
      <c r="S10" s="116"/>
      <c r="T10" s="116"/>
      <c r="U10" s="96"/>
      <c r="V10" s="116"/>
      <c r="W10" s="116"/>
    </row>
    <row r="11" s="1" customFormat="1" ht="32.9" customHeight="1" spans="1:23">
      <c r="A11" s="112" t="s">
        <v>316</v>
      </c>
      <c r="B11" s="113" t="s">
        <v>317</v>
      </c>
      <c r="C11" s="112" t="s">
        <v>315</v>
      </c>
      <c r="D11" s="112" t="s">
        <v>58</v>
      </c>
      <c r="E11" s="112" t="s">
        <v>135</v>
      </c>
      <c r="F11" s="112" t="s">
        <v>136</v>
      </c>
      <c r="G11" s="112" t="s">
        <v>249</v>
      </c>
      <c r="H11" s="112" t="s">
        <v>250</v>
      </c>
      <c r="I11" s="116">
        <v>2138400</v>
      </c>
      <c r="J11" s="116">
        <v>2138400</v>
      </c>
      <c r="K11" s="116">
        <v>2138400</v>
      </c>
      <c r="L11" s="116"/>
      <c r="M11" s="116"/>
      <c r="N11" s="116"/>
      <c r="O11" s="116"/>
      <c r="P11" s="116"/>
      <c r="Q11" s="116"/>
      <c r="R11" s="116"/>
      <c r="S11" s="116"/>
      <c r="T11" s="116"/>
      <c r="U11" s="96"/>
      <c r="V11" s="116"/>
      <c r="W11" s="116"/>
    </row>
    <row r="12" s="1" customFormat="1" ht="32.9" customHeight="1" spans="1:23">
      <c r="A12" s="112"/>
      <c r="B12" s="113"/>
      <c r="C12" s="112" t="s">
        <v>318</v>
      </c>
      <c r="D12" s="112"/>
      <c r="E12" s="112"/>
      <c r="F12" s="112"/>
      <c r="G12" s="112"/>
      <c r="H12" s="112"/>
      <c r="I12" s="116">
        <v>200000</v>
      </c>
      <c r="J12" s="116">
        <v>200000</v>
      </c>
      <c r="K12" s="116">
        <v>200000</v>
      </c>
      <c r="L12" s="116"/>
      <c r="M12" s="116"/>
      <c r="N12" s="116"/>
      <c r="O12" s="116"/>
      <c r="P12" s="116"/>
      <c r="Q12" s="116"/>
      <c r="R12" s="116"/>
      <c r="S12" s="116"/>
      <c r="T12" s="116"/>
      <c r="U12" s="96"/>
      <c r="V12" s="116"/>
      <c r="W12" s="116"/>
    </row>
    <row r="13" s="1" customFormat="1" ht="32.9" customHeight="1" spans="1:23">
      <c r="A13" s="112" t="s">
        <v>316</v>
      </c>
      <c r="B13" s="113" t="s">
        <v>319</v>
      </c>
      <c r="C13" s="112" t="s">
        <v>318</v>
      </c>
      <c r="D13" s="112" t="s">
        <v>58</v>
      </c>
      <c r="E13" s="112" t="s">
        <v>131</v>
      </c>
      <c r="F13" s="112" t="s">
        <v>132</v>
      </c>
      <c r="G13" s="112" t="s">
        <v>232</v>
      </c>
      <c r="H13" s="112" t="s">
        <v>233</v>
      </c>
      <c r="I13" s="116">
        <v>200000</v>
      </c>
      <c r="J13" s="116">
        <v>200000</v>
      </c>
      <c r="K13" s="116">
        <v>200000</v>
      </c>
      <c r="L13" s="116"/>
      <c r="M13" s="116"/>
      <c r="N13" s="116"/>
      <c r="O13" s="116"/>
      <c r="P13" s="116"/>
      <c r="Q13" s="116"/>
      <c r="R13" s="116"/>
      <c r="S13" s="116"/>
      <c r="T13" s="116"/>
      <c r="U13" s="96"/>
      <c r="V13" s="116"/>
      <c r="W13" s="116"/>
    </row>
    <row r="14" s="1" customFormat="1" ht="32.9" customHeight="1" spans="1:23">
      <c r="A14" s="112"/>
      <c r="B14" s="113"/>
      <c r="C14" s="112" t="s">
        <v>320</v>
      </c>
      <c r="D14" s="112"/>
      <c r="E14" s="112"/>
      <c r="F14" s="112"/>
      <c r="G14" s="112"/>
      <c r="H14" s="112"/>
      <c r="I14" s="116">
        <v>20000</v>
      </c>
      <c r="J14" s="116">
        <v>20000</v>
      </c>
      <c r="K14" s="116">
        <v>20000</v>
      </c>
      <c r="L14" s="116"/>
      <c r="M14" s="116"/>
      <c r="N14" s="116"/>
      <c r="O14" s="116"/>
      <c r="P14" s="116"/>
      <c r="Q14" s="116"/>
      <c r="R14" s="116"/>
      <c r="S14" s="116"/>
      <c r="T14" s="116"/>
      <c r="U14" s="96"/>
      <c r="V14" s="116"/>
      <c r="W14" s="116"/>
    </row>
    <row r="15" s="1" customFormat="1" ht="32.9" customHeight="1" spans="1:23">
      <c r="A15" s="112" t="s">
        <v>321</v>
      </c>
      <c r="B15" s="113" t="s">
        <v>322</v>
      </c>
      <c r="C15" s="112" t="s">
        <v>320</v>
      </c>
      <c r="D15" s="112" t="s">
        <v>58</v>
      </c>
      <c r="E15" s="112" t="s">
        <v>87</v>
      </c>
      <c r="F15" s="112" t="s">
        <v>88</v>
      </c>
      <c r="G15" s="112" t="s">
        <v>228</v>
      </c>
      <c r="H15" s="112" t="s">
        <v>229</v>
      </c>
      <c r="I15" s="116">
        <v>20000</v>
      </c>
      <c r="J15" s="116">
        <v>20000</v>
      </c>
      <c r="K15" s="116">
        <v>20000</v>
      </c>
      <c r="L15" s="116"/>
      <c r="M15" s="116"/>
      <c r="N15" s="116"/>
      <c r="O15" s="116"/>
      <c r="P15" s="116"/>
      <c r="Q15" s="116"/>
      <c r="R15" s="116"/>
      <c r="S15" s="116"/>
      <c r="T15" s="116"/>
      <c r="U15" s="96"/>
      <c r="V15" s="116"/>
      <c r="W15" s="116"/>
    </row>
    <row r="16" s="1" customFormat="1" ht="32.9" customHeight="1" spans="1:23">
      <c r="A16" s="112"/>
      <c r="B16" s="113"/>
      <c r="C16" s="112" t="s">
        <v>323</v>
      </c>
      <c r="D16" s="112"/>
      <c r="E16" s="112"/>
      <c r="F16" s="112"/>
      <c r="G16" s="112"/>
      <c r="H16" s="112"/>
      <c r="I16" s="116">
        <v>2613520</v>
      </c>
      <c r="J16" s="116">
        <v>2613520</v>
      </c>
      <c r="K16" s="116">
        <v>2613520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96"/>
      <c r="V16" s="116"/>
      <c r="W16" s="116"/>
    </row>
    <row r="17" s="1" customFormat="1" ht="32.9" customHeight="1" spans="1:23">
      <c r="A17" s="112" t="s">
        <v>316</v>
      </c>
      <c r="B17" s="113" t="s">
        <v>324</v>
      </c>
      <c r="C17" s="112" t="s">
        <v>323</v>
      </c>
      <c r="D17" s="112" t="s">
        <v>58</v>
      </c>
      <c r="E17" s="112" t="s">
        <v>135</v>
      </c>
      <c r="F17" s="112" t="s">
        <v>136</v>
      </c>
      <c r="G17" s="112" t="s">
        <v>228</v>
      </c>
      <c r="H17" s="112" t="s">
        <v>229</v>
      </c>
      <c r="I17" s="116">
        <v>360000</v>
      </c>
      <c r="J17" s="116">
        <v>360000</v>
      </c>
      <c r="K17" s="116">
        <v>360000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96"/>
      <c r="V17" s="116"/>
      <c r="W17" s="116"/>
    </row>
    <row r="18" s="1" customFormat="1" ht="32.9" customHeight="1" spans="1:23">
      <c r="A18" s="112" t="s">
        <v>316</v>
      </c>
      <c r="B18" s="113" t="s">
        <v>324</v>
      </c>
      <c r="C18" s="112" t="s">
        <v>323</v>
      </c>
      <c r="D18" s="112" t="s">
        <v>58</v>
      </c>
      <c r="E18" s="112" t="s">
        <v>135</v>
      </c>
      <c r="F18" s="112" t="s">
        <v>136</v>
      </c>
      <c r="G18" s="112" t="s">
        <v>228</v>
      </c>
      <c r="H18" s="112" t="s">
        <v>229</v>
      </c>
      <c r="I18" s="116">
        <v>408000</v>
      </c>
      <c r="J18" s="116">
        <v>408000</v>
      </c>
      <c r="K18" s="116">
        <v>408000</v>
      </c>
      <c r="L18" s="116"/>
      <c r="M18" s="116"/>
      <c r="N18" s="116"/>
      <c r="O18" s="116"/>
      <c r="P18" s="116"/>
      <c r="Q18" s="116"/>
      <c r="R18" s="116"/>
      <c r="S18" s="116"/>
      <c r="T18" s="116"/>
      <c r="U18" s="96"/>
      <c r="V18" s="116"/>
      <c r="W18" s="116"/>
    </row>
    <row r="19" s="1" customFormat="1" ht="32.9" customHeight="1" spans="1:23">
      <c r="A19" s="112" t="s">
        <v>316</v>
      </c>
      <c r="B19" s="113" t="s">
        <v>324</v>
      </c>
      <c r="C19" s="112" t="s">
        <v>323</v>
      </c>
      <c r="D19" s="112" t="s">
        <v>58</v>
      </c>
      <c r="E19" s="112" t="s">
        <v>135</v>
      </c>
      <c r="F19" s="112" t="s">
        <v>136</v>
      </c>
      <c r="G19" s="112" t="s">
        <v>228</v>
      </c>
      <c r="H19" s="112" t="s">
        <v>229</v>
      </c>
      <c r="I19" s="116">
        <v>50000</v>
      </c>
      <c r="J19" s="116">
        <v>50000</v>
      </c>
      <c r="K19" s="116">
        <v>50000</v>
      </c>
      <c r="L19" s="116"/>
      <c r="M19" s="116"/>
      <c r="N19" s="116"/>
      <c r="O19" s="116"/>
      <c r="P19" s="116"/>
      <c r="Q19" s="116"/>
      <c r="R19" s="116"/>
      <c r="S19" s="116"/>
      <c r="T19" s="116"/>
      <c r="U19" s="96"/>
      <c r="V19" s="116"/>
      <c r="W19" s="116"/>
    </row>
    <row r="20" s="1" customFormat="1" ht="32.9" customHeight="1" spans="1:23">
      <c r="A20" s="112" t="s">
        <v>316</v>
      </c>
      <c r="B20" s="113" t="s">
        <v>324</v>
      </c>
      <c r="C20" s="112" t="s">
        <v>323</v>
      </c>
      <c r="D20" s="112" t="s">
        <v>58</v>
      </c>
      <c r="E20" s="112" t="s">
        <v>135</v>
      </c>
      <c r="F20" s="112" t="s">
        <v>136</v>
      </c>
      <c r="G20" s="112" t="s">
        <v>228</v>
      </c>
      <c r="H20" s="112" t="s">
        <v>229</v>
      </c>
      <c r="I20" s="116">
        <v>360000</v>
      </c>
      <c r="J20" s="116">
        <v>360000</v>
      </c>
      <c r="K20" s="116">
        <v>360000</v>
      </c>
      <c r="L20" s="116"/>
      <c r="M20" s="116"/>
      <c r="N20" s="116"/>
      <c r="O20" s="116"/>
      <c r="P20" s="116"/>
      <c r="Q20" s="116"/>
      <c r="R20" s="116"/>
      <c r="S20" s="116"/>
      <c r="T20" s="116"/>
      <c r="U20" s="96"/>
      <c r="V20" s="116"/>
      <c r="W20" s="116"/>
    </row>
    <row r="21" s="1" customFormat="1" ht="32.9" customHeight="1" spans="1:23">
      <c r="A21" s="112" t="s">
        <v>316</v>
      </c>
      <c r="B21" s="113" t="s">
        <v>324</v>
      </c>
      <c r="C21" s="112" t="s">
        <v>323</v>
      </c>
      <c r="D21" s="112" t="s">
        <v>58</v>
      </c>
      <c r="E21" s="112" t="s">
        <v>135</v>
      </c>
      <c r="F21" s="112" t="s">
        <v>136</v>
      </c>
      <c r="G21" s="112" t="s">
        <v>228</v>
      </c>
      <c r="H21" s="112" t="s">
        <v>229</v>
      </c>
      <c r="I21" s="116">
        <v>50000</v>
      </c>
      <c r="J21" s="116">
        <v>50000</v>
      </c>
      <c r="K21" s="116">
        <v>50000</v>
      </c>
      <c r="L21" s="116"/>
      <c r="M21" s="116"/>
      <c r="N21" s="116"/>
      <c r="O21" s="116"/>
      <c r="P21" s="116"/>
      <c r="Q21" s="116"/>
      <c r="R21" s="116"/>
      <c r="S21" s="116"/>
      <c r="T21" s="116"/>
      <c r="U21" s="96"/>
      <c r="V21" s="116"/>
      <c r="W21" s="116"/>
    </row>
    <row r="22" s="1" customFormat="1" ht="32.9" customHeight="1" spans="1:23">
      <c r="A22" s="112" t="s">
        <v>316</v>
      </c>
      <c r="B22" s="113" t="s">
        <v>324</v>
      </c>
      <c r="C22" s="112" t="s">
        <v>323</v>
      </c>
      <c r="D22" s="112" t="s">
        <v>58</v>
      </c>
      <c r="E22" s="112" t="s">
        <v>135</v>
      </c>
      <c r="F22" s="112" t="s">
        <v>136</v>
      </c>
      <c r="G22" s="112" t="s">
        <v>249</v>
      </c>
      <c r="H22" s="112" t="s">
        <v>250</v>
      </c>
      <c r="I22" s="116">
        <v>259200</v>
      </c>
      <c r="J22" s="116">
        <v>259200</v>
      </c>
      <c r="K22" s="116">
        <v>259200</v>
      </c>
      <c r="L22" s="116"/>
      <c r="M22" s="116"/>
      <c r="N22" s="116"/>
      <c r="O22" s="116"/>
      <c r="P22" s="116"/>
      <c r="Q22" s="116"/>
      <c r="R22" s="116"/>
      <c r="S22" s="116"/>
      <c r="T22" s="116"/>
      <c r="U22" s="96"/>
      <c r="V22" s="116"/>
      <c r="W22" s="116"/>
    </row>
    <row r="23" s="1" customFormat="1" ht="32.9" customHeight="1" spans="1:23">
      <c r="A23" s="112" t="s">
        <v>316</v>
      </c>
      <c r="B23" s="113" t="s">
        <v>324</v>
      </c>
      <c r="C23" s="112" t="s">
        <v>323</v>
      </c>
      <c r="D23" s="112" t="s">
        <v>58</v>
      </c>
      <c r="E23" s="112" t="s">
        <v>135</v>
      </c>
      <c r="F23" s="112" t="s">
        <v>136</v>
      </c>
      <c r="G23" s="112" t="s">
        <v>249</v>
      </c>
      <c r="H23" s="112" t="s">
        <v>250</v>
      </c>
      <c r="I23" s="116">
        <v>72000</v>
      </c>
      <c r="J23" s="116">
        <v>72000</v>
      </c>
      <c r="K23" s="116">
        <v>72000</v>
      </c>
      <c r="L23" s="116"/>
      <c r="M23" s="116"/>
      <c r="N23" s="116"/>
      <c r="O23" s="116"/>
      <c r="P23" s="116"/>
      <c r="Q23" s="116"/>
      <c r="R23" s="116"/>
      <c r="S23" s="116"/>
      <c r="T23" s="116"/>
      <c r="U23" s="96"/>
      <c r="V23" s="116"/>
      <c r="W23" s="116"/>
    </row>
    <row r="24" s="1" customFormat="1" ht="32.9" customHeight="1" spans="1:23">
      <c r="A24" s="112" t="s">
        <v>316</v>
      </c>
      <c r="B24" s="113" t="s">
        <v>324</v>
      </c>
      <c r="C24" s="112" t="s">
        <v>323</v>
      </c>
      <c r="D24" s="112" t="s">
        <v>58</v>
      </c>
      <c r="E24" s="112" t="s">
        <v>135</v>
      </c>
      <c r="F24" s="112" t="s">
        <v>136</v>
      </c>
      <c r="G24" s="112" t="s">
        <v>249</v>
      </c>
      <c r="H24" s="112" t="s">
        <v>250</v>
      </c>
      <c r="I24" s="116">
        <v>15120</v>
      </c>
      <c r="J24" s="116">
        <v>15120</v>
      </c>
      <c r="K24" s="116">
        <v>15120</v>
      </c>
      <c r="L24" s="116"/>
      <c r="M24" s="116"/>
      <c r="N24" s="116"/>
      <c r="O24" s="116"/>
      <c r="P24" s="116"/>
      <c r="Q24" s="116"/>
      <c r="R24" s="116"/>
      <c r="S24" s="116"/>
      <c r="T24" s="116"/>
      <c r="U24" s="96"/>
      <c r="V24" s="116"/>
      <c r="W24" s="116"/>
    </row>
    <row r="25" s="1" customFormat="1" ht="32.9" customHeight="1" spans="1:23">
      <c r="A25" s="112" t="s">
        <v>316</v>
      </c>
      <c r="B25" s="113" t="s">
        <v>324</v>
      </c>
      <c r="C25" s="112" t="s">
        <v>323</v>
      </c>
      <c r="D25" s="112" t="s">
        <v>58</v>
      </c>
      <c r="E25" s="112" t="s">
        <v>135</v>
      </c>
      <c r="F25" s="112" t="s">
        <v>136</v>
      </c>
      <c r="G25" s="112" t="s">
        <v>249</v>
      </c>
      <c r="H25" s="112" t="s">
        <v>250</v>
      </c>
      <c r="I25" s="116">
        <v>496800</v>
      </c>
      <c r="J25" s="116">
        <v>496800</v>
      </c>
      <c r="K25" s="116">
        <v>496800</v>
      </c>
      <c r="L25" s="116"/>
      <c r="M25" s="116"/>
      <c r="N25" s="116"/>
      <c r="O25" s="116"/>
      <c r="P25" s="116"/>
      <c r="Q25" s="116"/>
      <c r="R25" s="116"/>
      <c r="S25" s="116"/>
      <c r="T25" s="116"/>
      <c r="U25" s="96"/>
      <c r="V25" s="116"/>
      <c r="W25" s="116"/>
    </row>
    <row r="26" s="1" customFormat="1" ht="32.9" customHeight="1" spans="1:23">
      <c r="A26" s="112" t="s">
        <v>316</v>
      </c>
      <c r="B26" s="113" t="s">
        <v>324</v>
      </c>
      <c r="C26" s="112" t="s">
        <v>323</v>
      </c>
      <c r="D26" s="112" t="s">
        <v>58</v>
      </c>
      <c r="E26" s="112" t="s">
        <v>135</v>
      </c>
      <c r="F26" s="112" t="s">
        <v>136</v>
      </c>
      <c r="G26" s="112" t="s">
        <v>249</v>
      </c>
      <c r="H26" s="112" t="s">
        <v>250</v>
      </c>
      <c r="I26" s="116">
        <v>62400</v>
      </c>
      <c r="J26" s="116">
        <v>62400</v>
      </c>
      <c r="K26" s="116">
        <v>62400</v>
      </c>
      <c r="L26" s="116"/>
      <c r="M26" s="116"/>
      <c r="N26" s="116"/>
      <c r="O26" s="116"/>
      <c r="P26" s="116"/>
      <c r="Q26" s="116"/>
      <c r="R26" s="116"/>
      <c r="S26" s="116"/>
      <c r="T26" s="116"/>
      <c r="U26" s="96"/>
      <c r="V26" s="116"/>
      <c r="W26" s="116"/>
    </row>
    <row r="27" s="1" customFormat="1" ht="32.9" customHeight="1" spans="1:23">
      <c r="A27" s="112" t="s">
        <v>316</v>
      </c>
      <c r="B27" s="113" t="s">
        <v>324</v>
      </c>
      <c r="C27" s="112" t="s">
        <v>323</v>
      </c>
      <c r="D27" s="112" t="s">
        <v>58</v>
      </c>
      <c r="E27" s="112" t="s">
        <v>135</v>
      </c>
      <c r="F27" s="112" t="s">
        <v>136</v>
      </c>
      <c r="G27" s="112" t="s">
        <v>249</v>
      </c>
      <c r="H27" s="112" t="s">
        <v>250</v>
      </c>
      <c r="I27" s="116">
        <v>230400</v>
      </c>
      <c r="J27" s="116">
        <v>230400</v>
      </c>
      <c r="K27" s="116">
        <v>230400</v>
      </c>
      <c r="L27" s="116"/>
      <c r="M27" s="116"/>
      <c r="N27" s="116"/>
      <c r="O27" s="116"/>
      <c r="P27" s="116"/>
      <c r="Q27" s="116"/>
      <c r="R27" s="116"/>
      <c r="S27" s="116"/>
      <c r="T27" s="116"/>
      <c r="U27" s="96"/>
      <c r="V27" s="116"/>
      <c r="W27" s="116"/>
    </row>
    <row r="28" s="1" customFormat="1" ht="32.9" customHeight="1" spans="1:23">
      <c r="A28" s="112" t="s">
        <v>316</v>
      </c>
      <c r="B28" s="113" t="s">
        <v>324</v>
      </c>
      <c r="C28" s="112" t="s">
        <v>323</v>
      </c>
      <c r="D28" s="112" t="s">
        <v>58</v>
      </c>
      <c r="E28" s="112" t="s">
        <v>135</v>
      </c>
      <c r="F28" s="112" t="s">
        <v>136</v>
      </c>
      <c r="G28" s="112" t="s">
        <v>249</v>
      </c>
      <c r="H28" s="112" t="s">
        <v>250</v>
      </c>
      <c r="I28" s="116">
        <v>249600</v>
      </c>
      <c r="J28" s="116">
        <v>249600</v>
      </c>
      <c r="K28" s="116">
        <v>249600</v>
      </c>
      <c r="L28" s="116"/>
      <c r="M28" s="116"/>
      <c r="N28" s="116"/>
      <c r="O28" s="116"/>
      <c r="P28" s="116"/>
      <c r="Q28" s="116"/>
      <c r="R28" s="116"/>
      <c r="S28" s="116"/>
      <c r="T28" s="116"/>
      <c r="U28" s="96"/>
      <c r="V28" s="116"/>
      <c r="W28" s="116"/>
    </row>
    <row r="29" s="1" customFormat="1" ht="32.9" customHeight="1" spans="1:23">
      <c r="A29" s="112"/>
      <c r="B29" s="113"/>
      <c r="C29" s="112" t="s">
        <v>325</v>
      </c>
      <c r="D29" s="112"/>
      <c r="E29" s="112"/>
      <c r="F29" s="112"/>
      <c r="G29" s="112"/>
      <c r="H29" s="112"/>
      <c r="I29" s="116">
        <v>4411894.8</v>
      </c>
      <c r="J29" s="116">
        <v>4411894.8</v>
      </c>
      <c r="K29" s="116">
        <v>4411894.8</v>
      </c>
      <c r="L29" s="116"/>
      <c r="M29" s="116"/>
      <c r="N29" s="116"/>
      <c r="O29" s="116"/>
      <c r="P29" s="116"/>
      <c r="Q29" s="116"/>
      <c r="R29" s="116"/>
      <c r="S29" s="116"/>
      <c r="T29" s="116"/>
      <c r="U29" s="96"/>
      <c r="V29" s="116"/>
      <c r="W29" s="116"/>
    </row>
    <row r="30" s="1" customFormat="1" ht="32.9" customHeight="1" spans="1:23">
      <c r="A30" s="112" t="s">
        <v>316</v>
      </c>
      <c r="B30" s="113" t="s">
        <v>326</v>
      </c>
      <c r="C30" s="112" t="s">
        <v>325</v>
      </c>
      <c r="D30" s="112" t="s">
        <v>58</v>
      </c>
      <c r="E30" s="112" t="s">
        <v>135</v>
      </c>
      <c r="F30" s="112" t="s">
        <v>136</v>
      </c>
      <c r="G30" s="112" t="s">
        <v>249</v>
      </c>
      <c r="H30" s="112" t="s">
        <v>250</v>
      </c>
      <c r="I30" s="116">
        <v>180000</v>
      </c>
      <c r="J30" s="116">
        <v>180000</v>
      </c>
      <c r="K30" s="116">
        <v>180000</v>
      </c>
      <c r="L30" s="116"/>
      <c r="M30" s="116"/>
      <c r="N30" s="116"/>
      <c r="O30" s="116"/>
      <c r="P30" s="116"/>
      <c r="Q30" s="116"/>
      <c r="R30" s="116"/>
      <c r="S30" s="116"/>
      <c r="T30" s="116"/>
      <c r="U30" s="96"/>
      <c r="V30" s="116"/>
      <c r="W30" s="116"/>
    </row>
    <row r="31" s="1" customFormat="1" ht="32.9" customHeight="1" spans="1:23">
      <c r="A31" s="112" t="s">
        <v>316</v>
      </c>
      <c r="B31" s="113" t="s">
        <v>326</v>
      </c>
      <c r="C31" s="112" t="s">
        <v>325</v>
      </c>
      <c r="D31" s="112" t="s">
        <v>58</v>
      </c>
      <c r="E31" s="112" t="s">
        <v>135</v>
      </c>
      <c r="F31" s="112" t="s">
        <v>136</v>
      </c>
      <c r="G31" s="112" t="s">
        <v>249</v>
      </c>
      <c r="H31" s="112" t="s">
        <v>250</v>
      </c>
      <c r="I31" s="116">
        <v>151440</v>
      </c>
      <c r="J31" s="116">
        <v>151440</v>
      </c>
      <c r="K31" s="116">
        <v>151440</v>
      </c>
      <c r="L31" s="116"/>
      <c r="M31" s="116"/>
      <c r="N31" s="116"/>
      <c r="O31" s="116"/>
      <c r="P31" s="116"/>
      <c r="Q31" s="116"/>
      <c r="R31" s="116"/>
      <c r="S31" s="116"/>
      <c r="T31" s="116"/>
      <c r="U31" s="96"/>
      <c r="V31" s="116"/>
      <c r="W31" s="116"/>
    </row>
    <row r="32" s="1" customFormat="1" ht="32.9" customHeight="1" spans="1:23">
      <c r="A32" s="112" t="s">
        <v>316</v>
      </c>
      <c r="B32" s="113" t="s">
        <v>326</v>
      </c>
      <c r="C32" s="112" t="s">
        <v>325</v>
      </c>
      <c r="D32" s="112" t="s">
        <v>58</v>
      </c>
      <c r="E32" s="112" t="s">
        <v>135</v>
      </c>
      <c r="F32" s="112" t="s">
        <v>136</v>
      </c>
      <c r="G32" s="112" t="s">
        <v>249</v>
      </c>
      <c r="H32" s="112" t="s">
        <v>250</v>
      </c>
      <c r="I32" s="116">
        <v>2854.8</v>
      </c>
      <c r="J32" s="116">
        <v>2854.8</v>
      </c>
      <c r="K32" s="116">
        <v>2854.8</v>
      </c>
      <c r="L32" s="116"/>
      <c r="M32" s="116"/>
      <c r="N32" s="116"/>
      <c r="O32" s="116"/>
      <c r="P32" s="116"/>
      <c r="Q32" s="116"/>
      <c r="R32" s="116"/>
      <c r="S32" s="116"/>
      <c r="T32" s="116"/>
      <c r="U32" s="96"/>
      <c r="V32" s="116"/>
      <c r="W32" s="116"/>
    </row>
    <row r="33" s="1" customFormat="1" ht="32.9" customHeight="1" spans="1:23">
      <c r="A33" s="112" t="s">
        <v>316</v>
      </c>
      <c r="B33" s="113" t="s">
        <v>326</v>
      </c>
      <c r="C33" s="112" t="s">
        <v>325</v>
      </c>
      <c r="D33" s="112" t="s">
        <v>58</v>
      </c>
      <c r="E33" s="112" t="s">
        <v>135</v>
      </c>
      <c r="F33" s="112" t="s">
        <v>136</v>
      </c>
      <c r="G33" s="112" t="s">
        <v>249</v>
      </c>
      <c r="H33" s="112" t="s">
        <v>250</v>
      </c>
      <c r="I33" s="116">
        <v>1334400</v>
      </c>
      <c r="J33" s="116">
        <v>1334400</v>
      </c>
      <c r="K33" s="116">
        <v>1334400</v>
      </c>
      <c r="L33" s="116"/>
      <c r="M33" s="116"/>
      <c r="N33" s="116"/>
      <c r="O33" s="116"/>
      <c r="P33" s="116"/>
      <c r="Q33" s="116"/>
      <c r="R33" s="116"/>
      <c r="S33" s="116"/>
      <c r="T33" s="116"/>
      <c r="U33" s="96"/>
      <c r="V33" s="116"/>
      <c r="W33" s="116"/>
    </row>
    <row r="34" s="1" customFormat="1" ht="32.9" customHeight="1" spans="1:23">
      <c r="A34" s="112" t="s">
        <v>316</v>
      </c>
      <c r="B34" s="113" t="s">
        <v>326</v>
      </c>
      <c r="C34" s="112" t="s">
        <v>325</v>
      </c>
      <c r="D34" s="112" t="s">
        <v>58</v>
      </c>
      <c r="E34" s="112" t="s">
        <v>135</v>
      </c>
      <c r="F34" s="112" t="s">
        <v>136</v>
      </c>
      <c r="G34" s="112" t="s">
        <v>249</v>
      </c>
      <c r="H34" s="112" t="s">
        <v>250</v>
      </c>
      <c r="I34" s="116">
        <v>2592000</v>
      </c>
      <c r="J34" s="116">
        <v>2592000</v>
      </c>
      <c r="K34" s="116">
        <v>2592000</v>
      </c>
      <c r="L34" s="116"/>
      <c r="M34" s="116"/>
      <c r="N34" s="116"/>
      <c r="O34" s="116"/>
      <c r="P34" s="116"/>
      <c r="Q34" s="116"/>
      <c r="R34" s="116"/>
      <c r="S34" s="116"/>
      <c r="T34" s="116"/>
      <c r="U34" s="96"/>
      <c r="V34" s="116"/>
      <c r="W34" s="116"/>
    </row>
    <row r="35" s="1" customFormat="1" ht="32.9" customHeight="1" spans="1:23">
      <c r="A35" s="112" t="s">
        <v>316</v>
      </c>
      <c r="B35" s="113" t="s">
        <v>326</v>
      </c>
      <c r="C35" s="112" t="s">
        <v>325</v>
      </c>
      <c r="D35" s="112" t="s">
        <v>58</v>
      </c>
      <c r="E35" s="112" t="s">
        <v>135</v>
      </c>
      <c r="F35" s="112" t="s">
        <v>136</v>
      </c>
      <c r="G35" s="112" t="s">
        <v>249</v>
      </c>
      <c r="H35" s="112" t="s">
        <v>250</v>
      </c>
      <c r="I35" s="116">
        <v>151200</v>
      </c>
      <c r="J35" s="116">
        <v>151200</v>
      </c>
      <c r="K35" s="116">
        <v>151200</v>
      </c>
      <c r="L35" s="116"/>
      <c r="M35" s="116"/>
      <c r="N35" s="116"/>
      <c r="O35" s="116"/>
      <c r="P35" s="116"/>
      <c r="Q35" s="116"/>
      <c r="R35" s="116"/>
      <c r="S35" s="116"/>
      <c r="T35" s="116"/>
      <c r="U35" s="96"/>
      <c r="V35" s="116"/>
      <c r="W35" s="116"/>
    </row>
    <row r="36" s="1" customFormat="1" ht="32.9" customHeight="1" spans="1:23">
      <c r="A36" s="112"/>
      <c r="B36" s="113"/>
      <c r="C36" s="112" t="s">
        <v>327</v>
      </c>
      <c r="D36" s="112"/>
      <c r="E36" s="112"/>
      <c r="F36" s="112"/>
      <c r="G36" s="112"/>
      <c r="H36" s="112"/>
      <c r="I36" s="116">
        <v>47316</v>
      </c>
      <c r="J36" s="116">
        <v>47316</v>
      </c>
      <c r="K36" s="116">
        <v>47316</v>
      </c>
      <c r="L36" s="116"/>
      <c r="M36" s="116"/>
      <c r="N36" s="116"/>
      <c r="O36" s="116"/>
      <c r="P36" s="116"/>
      <c r="Q36" s="116"/>
      <c r="R36" s="116"/>
      <c r="S36" s="116"/>
      <c r="T36" s="116"/>
      <c r="U36" s="96"/>
      <c r="V36" s="116"/>
      <c r="W36" s="116"/>
    </row>
    <row r="37" s="1" customFormat="1" ht="32.9" customHeight="1" spans="1:23">
      <c r="A37" s="112" t="s">
        <v>316</v>
      </c>
      <c r="B37" s="113" t="s">
        <v>328</v>
      </c>
      <c r="C37" s="112" t="s">
        <v>327</v>
      </c>
      <c r="D37" s="112" t="s">
        <v>58</v>
      </c>
      <c r="E37" s="112" t="s">
        <v>110</v>
      </c>
      <c r="F37" s="112" t="s">
        <v>111</v>
      </c>
      <c r="G37" s="112" t="s">
        <v>249</v>
      </c>
      <c r="H37" s="112" t="s">
        <v>250</v>
      </c>
      <c r="I37" s="116">
        <v>47316</v>
      </c>
      <c r="J37" s="116">
        <v>47316</v>
      </c>
      <c r="K37" s="116">
        <v>47316</v>
      </c>
      <c r="L37" s="116"/>
      <c r="M37" s="116"/>
      <c r="N37" s="116"/>
      <c r="O37" s="116"/>
      <c r="P37" s="116"/>
      <c r="Q37" s="116"/>
      <c r="R37" s="116"/>
      <c r="S37" s="116"/>
      <c r="T37" s="116"/>
      <c r="U37" s="96"/>
      <c r="V37" s="116"/>
      <c r="W37" s="116"/>
    </row>
    <row r="38" s="1" customFormat="1" ht="32.9" customHeight="1" spans="1:23">
      <c r="A38" s="112"/>
      <c r="B38" s="113"/>
      <c r="C38" s="112" t="s">
        <v>329</v>
      </c>
      <c r="D38" s="112"/>
      <c r="E38" s="112"/>
      <c r="F38" s="112"/>
      <c r="G38" s="112"/>
      <c r="H38" s="112"/>
      <c r="I38" s="116">
        <v>8316</v>
      </c>
      <c r="J38" s="116">
        <v>8316</v>
      </c>
      <c r="K38" s="116">
        <v>8316</v>
      </c>
      <c r="L38" s="116"/>
      <c r="M38" s="116"/>
      <c r="N38" s="116"/>
      <c r="O38" s="116"/>
      <c r="P38" s="116"/>
      <c r="Q38" s="116"/>
      <c r="R38" s="116"/>
      <c r="S38" s="116"/>
      <c r="T38" s="116"/>
      <c r="U38" s="96"/>
      <c r="V38" s="116"/>
      <c r="W38" s="116"/>
    </row>
    <row r="39" s="1" customFormat="1" ht="32.9" customHeight="1" spans="1:23">
      <c r="A39" s="112" t="s">
        <v>316</v>
      </c>
      <c r="B39" s="113" t="s">
        <v>330</v>
      </c>
      <c r="C39" s="112" t="s">
        <v>329</v>
      </c>
      <c r="D39" s="112" t="s">
        <v>66</v>
      </c>
      <c r="E39" s="112" t="s">
        <v>110</v>
      </c>
      <c r="F39" s="112" t="s">
        <v>111</v>
      </c>
      <c r="G39" s="112" t="s">
        <v>249</v>
      </c>
      <c r="H39" s="112" t="s">
        <v>250</v>
      </c>
      <c r="I39" s="116">
        <v>8316</v>
      </c>
      <c r="J39" s="116">
        <v>8316</v>
      </c>
      <c r="K39" s="116">
        <v>8316</v>
      </c>
      <c r="L39" s="116"/>
      <c r="M39" s="116"/>
      <c r="N39" s="116"/>
      <c r="O39" s="116"/>
      <c r="P39" s="116"/>
      <c r="Q39" s="116"/>
      <c r="R39" s="116"/>
      <c r="S39" s="116"/>
      <c r="T39" s="116"/>
      <c r="U39" s="96"/>
      <c r="V39" s="116"/>
      <c r="W39" s="116"/>
    </row>
    <row r="40" s="1" customFormat="1" ht="18.75" customHeight="1" spans="1:23">
      <c r="A40" s="32" t="s">
        <v>32</v>
      </c>
      <c r="B40" s="33"/>
      <c r="C40" s="33"/>
      <c r="D40" s="33"/>
      <c r="E40" s="33"/>
      <c r="F40" s="33"/>
      <c r="G40" s="33"/>
      <c r="H40" s="34"/>
      <c r="I40" s="116">
        <v>9650646.8</v>
      </c>
      <c r="J40" s="116">
        <v>9650646.8</v>
      </c>
      <c r="K40" s="116">
        <v>9650646.8</v>
      </c>
      <c r="L40" s="116"/>
      <c r="M40" s="116"/>
      <c r="N40" s="116"/>
      <c r="O40" s="116"/>
      <c r="P40" s="116"/>
      <c r="Q40" s="116"/>
      <c r="R40" s="116"/>
      <c r="S40" s="116"/>
      <c r="T40" s="116"/>
      <c r="U40" s="96"/>
      <c r="V40" s="116"/>
      <c r="W40" s="116"/>
    </row>
  </sheetData>
  <mergeCells count="28">
    <mergeCell ref="A3:W3"/>
    <mergeCell ref="A4:I4"/>
    <mergeCell ref="J5:M5"/>
    <mergeCell ref="N5:P5"/>
    <mergeCell ref="R5:W5"/>
    <mergeCell ref="J6:K6"/>
    <mergeCell ref="A40:H4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66"/>
  <sheetViews>
    <sheetView showZeros="0" topLeftCell="C1" workbookViewId="0">
      <pane ySplit="1" topLeftCell="A2" activePane="bottomLeft" state="frozen"/>
      <selection/>
      <selection pane="bottomLeft" activeCell="N64" sqref="N64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s="1" customFormat="1" ht="12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ht="12" customHeight="1" spans="1:10">
      <c r="A2" s="1" t="s">
        <v>331</v>
      </c>
      <c r="B2" s="1"/>
      <c r="C2" s="1"/>
      <c r="D2" s="1"/>
      <c r="E2" s="1"/>
      <c r="F2" s="1"/>
      <c r="G2" s="1"/>
      <c r="H2" s="1"/>
      <c r="I2" s="1"/>
      <c r="J2" s="55"/>
    </row>
    <row r="3" s="1" customFormat="1" ht="28.5" customHeight="1" spans="1:10">
      <c r="A3" s="46" t="s">
        <v>332</v>
      </c>
      <c r="B3" s="28"/>
      <c r="C3" s="28"/>
      <c r="D3" s="28"/>
      <c r="E3" s="28"/>
      <c r="F3" s="47"/>
      <c r="G3" s="28"/>
      <c r="H3" s="47"/>
      <c r="I3" s="47"/>
      <c r="J3" s="28"/>
    </row>
    <row r="4" s="1" customFormat="1" customHeight="1" spans="1:1">
      <c r="A4" s="6" t="str">
        <f>"单位名称："&amp;"华宁县青龙镇"</f>
        <v>单位名称：华宁县青龙镇</v>
      </c>
    </row>
    <row r="5" s="1" customFormat="1" ht="14.25" customHeight="1" spans="1:10">
      <c r="A5" s="48" t="s">
        <v>333</v>
      </c>
      <c r="B5" s="48" t="s">
        <v>334</v>
      </c>
      <c r="C5" s="48" t="s">
        <v>335</v>
      </c>
      <c r="D5" s="48" t="s">
        <v>336</v>
      </c>
      <c r="E5" s="48" t="s">
        <v>337</v>
      </c>
      <c r="F5" s="49" t="s">
        <v>338</v>
      </c>
      <c r="G5" s="48" t="s">
        <v>339</v>
      </c>
      <c r="H5" s="49" t="s">
        <v>340</v>
      </c>
      <c r="I5" s="49" t="s">
        <v>341</v>
      </c>
      <c r="J5" s="48" t="s">
        <v>342</v>
      </c>
    </row>
    <row r="6" s="1" customFormat="1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s="1" customFormat="1" ht="24" customHeight="1" spans="1:10">
      <c r="A7" s="50" t="s">
        <v>58</v>
      </c>
      <c r="B7" s="51"/>
      <c r="C7" s="51"/>
      <c r="D7" s="51"/>
      <c r="E7" s="52"/>
      <c r="F7" s="53"/>
      <c r="G7" s="52"/>
      <c r="H7" s="53"/>
      <c r="I7" s="53"/>
      <c r="J7" s="52"/>
    </row>
    <row r="8" s="1" customFormat="1" ht="24" customHeight="1" spans="1:10">
      <c r="A8" s="50" t="s">
        <v>323</v>
      </c>
      <c r="B8" s="51" t="s">
        <v>343</v>
      </c>
      <c r="C8" s="51"/>
      <c r="D8" s="51"/>
      <c r="E8" s="52"/>
      <c r="F8" s="53"/>
      <c r="G8" s="52"/>
      <c r="H8" s="53"/>
      <c r="I8" s="53"/>
      <c r="J8" s="52"/>
    </row>
    <row r="9" s="1" customFormat="1" ht="24" customHeight="1" spans="1:10">
      <c r="A9" s="50"/>
      <c r="B9" s="51"/>
      <c r="C9" s="51" t="s">
        <v>344</v>
      </c>
      <c r="D9" s="51" t="s">
        <v>345</v>
      </c>
      <c r="E9" s="52" t="s">
        <v>346</v>
      </c>
      <c r="F9" s="53" t="s">
        <v>347</v>
      </c>
      <c r="G9" s="52" t="s">
        <v>348</v>
      </c>
      <c r="H9" s="53" t="s">
        <v>349</v>
      </c>
      <c r="I9" s="53" t="s">
        <v>350</v>
      </c>
      <c r="J9" s="52" t="s">
        <v>351</v>
      </c>
    </row>
    <row r="10" s="1" customFormat="1" ht="24" customHeight="1" spans="1:10">
      <c r="A10" s="50"/>
      <c r="B10" s="51"/>
      <c r="C10" s="51" t="s">
        <v>344</v>
      </c>
      <c r="D10" s="51" t="s">
        <v>345</v>
      </c>
      <c r="E10" s="52" t="s">
        <v>352</v>
      </c>
      <c r="F10" s="53" t="s">
        <v>347</v>
      </c>
      <c r="G10" s="52" t="s">
        <v>348</v>
      </c>
      <c r="H10" s="53" t="s">
        <v>349</v>
      </c>
      <c r="I10" s="53" t="s">
        <v>350</v>
      </c>
      <c r="J10" s="52" t="s">
        <v>353</v>
      </c>
    </row>
    <row r="11" s="1" customFormat="1" ht="24" customHeight="1" spans="1:10">
      <c r="A11" s="50"/>
      <c r="B11" s="51"/>
      <c r="C11" s="51" t="s">
        <v>344</v>
      </c>
      <c r="D11" s="51" t="s">
        <v>345</v>
      </c>
      <c r="E11" s="52" t="s">
        <v>354</v>
      </c>
      <c r="F11" s="53" t="s">
        <v>347</v>
      </c>
      <c r="G11" s="52" t="s">
        <v>348</v>
      </c>
      <c r="H11" s="53" t="s">
        <v>349</v>
      </c>
      <c r="I11" s="53" t="s">
        <v>350</v>
      </c>
      <c r="J11" s="52" t="s">
        <v>355</v>
      </c>
    </row>
    <row r="12" s="1" customFormat="1" ht="24" customHeight="1" spans="1:10">
      <c r="A12" s="50"/>
      <c r="B12" s="51"/>
      <c r="C12" s="51" t="s">
        <v>344</v>
      </c>
      <c r="D12" s="51" t="s">
        <v>345</v>
      </c>
      <c r="E12" s="52" t="s">
        <v>356</v>
      </c>
      <c r="F12" s="53" t="s">
        <v>347</v>
      </c>
      <c r="G12" s="52" t="s">
        <v>357</v>
      </c>
      <c r="H12" s="53" t="s">
        <v>349</v>
      </c>
      <c r="I12" s="53" t="s">
        <v>350</v>
      </c>
      <c r="J12" s="52" t="s">
        <v>358</v>
      </c>
    </row>
    <row r="13" s="1" customFormat="1" ht="24" customHeight="1" spans="1:10">
      <c r="A13" s="50"/>
      <c r="B13" s="51"/>
      <c r="C13" s="51" t="s">
        <v>344</v>
      </c>
      <c r="D13" s="51" t="s">
        <v>359</v>
      </c>
      <c r="E13" s="52" t="s">
        <v>360</v>
      </c>
      <c r="F13" s="53" t="s">
        <v>361</v>
      </c>
      <c r="G13" s="52" t="s">
        <v>80</v>
      </c>
      <c r="H13" s="53" t="s">
        <v>362</v>
      </c>
      <c r="I13" s="53" t="s">
        <v>350</v>
      </c>
      <c r="J13" s="52" t="s">
        <v>363</v>
      </c>
    </row>
    <row r="14" s="1" customFormat="1" ht="24" customHeight="1" spans="1:10">
      <c r="A14" s="50"/>
      <c r="B14" s="51"/>
      <c r="C14" s="51" t="s">
        <v>344</v>
      </c>
      <c r="D14" s="51" t="s">
        <v>364</v>
      </c>
      <c r="E14" s="52" t="s">
        <v>365</v>
      </c>
      <c r="F14" s="53" t="s">
        <v>347</v>
      </c>
      <c r="G14" s="52" t="s">
        <v>366</v>
      </c>
      <c r="H14" s="53" t="s">
        <v>367</v>
      </c>
      <c r="I14" s="53" t="s">
        <v>350</v>
      </c>
      <c r="J14" s="52" t="s">
        <v>368</v>
      </c>
    </row>
    <row r="15" s="1" customFormat="1" ht="24" customHeight="1" spans="1:10">
      <c r="A15" s="50"/>
      <c r="B15" s="51"/>
      <c r="C15" s="51" t="s">
        <v>369</v>
      </c>
      <c r="D15" s="51" t="s">
        <v>370</v>
      </c>
      <c r="E15" s="52" t="s">
        <v>371</v>
      </c>
      <c r="F15" s="53" t="s">
        <v>347</v>
      </c>
      <c r="G15" s="52" t="s">
        <v>372</v>
      </c>
      <c r="H15" s="53"/>
      <c r="I15" s="53" t="s">
        <v>373</v>
      </c>
      <c r="J15" s="52" t="s">
        <v>374</v>
      </c>
    </row>
    <row r="16" s="1" customFormat="1" ht="24" customHeight="1" spans="1:10">
      <c r="A16" s="50"/>
      <c r="B16" s="51"/>
      <c r="C16" s="51" t="s">
        <v>375</v>
      </c>
      <c r="D16" s="51" t="s">
        <v>376</v>
      </c>
      <c r="E16" s="52" t="s">
        <v>377</v>
      </c>
      <c r="F16" s="53" t="s">
        <v>378</v>
      </c>
      <c r="G16" s="52" t="s">
        <v>379</v>
      </c>
      <c r="H16" s="53" t="s">
        <v>380</v>
      </c>
      <c r="I16" s="53" t="s">
        <v>350</v>
      </c>
      <c r="J16" s="52" t="s">
        <v>381</v>
      </c>
    </row>
    <row r="17" s="1" customFormat="1" ht="24" customHeight="1" spans="1:10">
      <c r="A17" s="50"/>
      <c r="B17" s="51"/>
      <c r="C17" s="51" t="s">
        <v>375</v>
      </c>
      <c r="D17" s="51" t="s">
        <v>376</v>
      </c>
      <c r="E17" s="52" t="s">
        <v>382</v>
      </c>
      <c r="F17" s="53" t="s">
        <v>378</v>
      </c>
      <c r="G17" s="52" t="s">
        <v>379</v>
      </c>
      <c r="H17" s="53" t="s">
        <v>380</v>
      </c>
      <c r="I17" s="53" t="s">
        <v>350</v>
      </c>
      <c r="J17" s="52" t="s">
        <v>383</v>
      </c>
    </row>
    <row r="18" s="1" customFormat="1" ht="24" customHeight="1" spans="1:10">
      <c r="A18" s="50" t="s">
        <v>327</v>
      </c>
      <c r="B18" s="51" t="s">
        <v>384</v>
      </c>
      <c r="C18" s="51"/>
      <c r="D18" s="51"/>
      <c r="E18" s="52"/>
      <c r="F18" s="53"/>
      <c r="G18" s="52"/>
      <c r="H18" s="53"/>
      <c r="I18" s="53"/>
      <c r="J18" s="52"/>
    </row>
    <row r="19" s="1" customFormat="1" ht="24" customHeight="1" spans="1:10">
      <c r="A19" s="50"/>
      <c r="B19" s="51"/>
      <c r="C19" s="51" t="s">
        <v>344</v>
      </c>
      <c r="D19" s="51" t="s">
        <v>345</v>
      </c>
      <c r="E19" s="52" t="s">
        <v>385</v>
      </c>
      <c r="F19" s="53" t="s">
        <v>347</v>
      </c>
      <c r="G19" s="52" t="s">
        <v>51</v>
      </c>
      <c r="H19" s="53" t="s">
        <v>386</v>
      </c>
      <c r="I19" s="53" t="s">
        <v>350</v>
      </c>
      <c r="J19" s="52" t="s">
        <v>387</v>
      </c>
    </row>
    <row r="20" s="1" customFormat="1" ht="24" customHeight="1" spans="1:10">
      <c r="A20" s="50"/>
      <c r="B20" s="51"/>
      <c r="C20" s="51" t="s">
        <v>344</v>
      </c>
      <c r="D20" s="51" t="s">
        <v>359</v>
      </c>
      <c r="E20" s="52" t="s">
        <v>388</v>
      </c>
      <c r="F20" s="53" t="s">
        <v>347</v>
      </c>
      <c r="G20" s="52" t="s">
        <v>389</v>
      </c>
      <c r="H20" s="53" t="s">
        <v>380</v>
      </c>
      <c r="I20" s="53" t="s">
        <v>350</v>
      </c>
      <c r="J20" s="52" t="s">
        <v>390</v>
      </c>
    </row>
    <row r="21" s="1" customFormat="1" ht="24" customHeight="1" spans="1:10">
      <c r="A21" s="50"/>
      <c r="B21" s="51"/>
      <c r="C21" s="51" t="s">
        <v>344</v>
      </c>
      <c r="D21" s="51" t="s">
        <v>364</v>
      </c>
      <c r="E21" s="52" t="s">
        <v>365</v>
      </c>
      <c r="F21" s="53" t="s">
        <v>347</v>
      </c>
      <c r="G21" s="52" t="s">
        <v>391</v>
      </c>
      <c r="H21" s="53" t="s">
        <v>367</v>
      </c>
      <c r="I21" s="53" t="s">
        <v>350</v>
      </c>
      <c r="J21" s="52" t="s">
        <v>392</v>
      </c>
    </row>
    <row r="22" s="1" customFormat="1" ht="24" customHeight="1" spans="1:10">
      <c r="A22" s="50"/>
      <c r="B22" s="51"/>
      <c r="C22" s="51" t="s">
        <v>369</v>
      </c>
      <c r="D22" s="51" t="s">
        <v>370</v>
      </c>
      <c r="E22" s="52" t="s">
        <v>393</v>
      </c>
      <c r="F22" s="53" t="s">
        <v>347</v>
      </c>
      <c r="G22" s="52" t="s">
        <v>372</v>
      </c>
      <c r="H22" s="53"/>
      <c r="I22" s="53" t="s">
        <v>373</v>
      </c>
      <c r="J22" s="52" t="s">
        <v>394</v>
      </c>
    </row>
    <row r="23" s="1" customFormat="1" ht="24" customHeight="1" spans="1:10">
      <c r="A23" s="50"/>
      <c r="B23" s="51"/>
      <c r="C23" s="51" t="s">
        <v>375</v>
      </c>
      <c r="D23" s="51" t="s">
        <v>376</v>
      </c>
      <c r="E23" s="52" t="s">
        <v>395</v>
      </c>
      <c r="F23" s="53" t="s">
        <v>378</v>
      </c>
      <c r="G23" s="52" t="s">
        <v>379</v>
      </c>
      <c r="H23" s="53" t="s">
        <v>380</v>
      </c>
      <c r="I23" s="53" t="s">
        <v>350</v>
      </c>
      <c r="J23" s="52" t="s">
        <v>396</v>
      </c>
    </row>
    <row r="24" s="1" customFormat="1" ht="24" customHeight="1" spans="1:10">
      <c r="A24" s="50"/>
      <c r="B24" s="51"/>
      <c r="C24" s="51" t="s">
        <v>375</v>
      </c>
      <c r="D24" s="51" t="s">
        <v>376</v>
      </c>
      <c r="E24" s="52" t="s">
        <v>382</v>
      </c>
      <c r="F24" s="53" t="s">
        <v>378</v>
      </c>
      <c r="G24" s="52" t="s">
        <v>379</v>
      </c>
      <c r="H24" s="53" t="s">
        <v>380</v>
      </c>
      <c r="I24" s="53" t="s">
        <v>350</v>
      </c>
      <c r="J24" s="52" t="s">
        <v>397</v>
      </c>
    </row>
    <row r="25" s="1" customFormat="1" ht="24" customHeight="1" spans="1:10">
      <c r="A25" s="50" t="s">
        <v>320</v>
      </c>
      <c r="B25" s="51" t="s">
        <v>398</v>
      </c>
      <c r="C25" s="51"/>
      <c r="D25" s="51"/>
      <c r="E25" s="52"/>
      <c r="F25" s="53"/>
      <c r="G25" s="52"/>
      <c r="H25" s="53"/>
      <c r="I25" s="53"/>
      <c r="J25" s="52"/>
    </row>
    <row r="26" s="1" customFormat="1" ht="24" customHeight="1" spans="1:10">
      <c r="A26" s="50"/>
      <c r="B26" s="51"/>
      <c r="C26" s="51" t="s">
        <v>344</v>
      </c>
      <c r="D26" s="51" t="s">
        <v>345</v>
      </c>
      <c r="E26" s="52" t="s">
        <v>399</v>
      </c>
      <c r="F26" s="53" t="s">
        <v>347</v>
      </c>
      <c r="G26" s="52" t="s">
        <v>80</v>
      </c>
      <c r="H26" s="53" t="s">
        <v>400</v>
      </c>
      <c r="I26" s="53" t="s">
        <v>350</v>
      </c>
      <c r="J26" s="52" t="s">
        <v>401</v>
      </c>
    </row>
    <row r="27" s="1" customFormat="1" ht="24" customHeight="1" spans="1:10">
      <c r="A27" s="50"/>
      <c r="B27" s="51"/>
      <c r="C27" s="51" t="s">
        <v>344</v>
      </c>
      <c r="D27" s="51" t="s">
        <v>345</v>
      </c>
      <c r="E27" s="52" t="s">
        <v>402</v>
      </c>
      <c r="F27" s="53" t="s">
        <v>347</v>
      </c>
      <c r="G27" s="52" t="s">
        <v>50</v>
      </c>
      <c r="H27" s="53" t="s">
        <v>400</v>
      </c>
      <c r="I27" s="53" t="s">
        <v>350</v>
      </c>
      <c r="J27" s="52" t="s">
        <v>403</v>
      </c>
    </row>
    <row r="28" s="1" customFormat="1" ht="24" customHeight="1" spans="1:10">
      <c r="A28" s="50"/>
      <c r="B28" s="51"/>
      <c r="C28" s="51" t="s">
        <v>344</v>
      </c>
      <c r="D28" s="51" t="s">
        <v>345</v>
      </c>
      <c r="E28" s="52" t="s">
        <v>404</v>
      </c>
      <c r="F28" s="53" t="s">
        <v>347</v>
      </c>
      <c r="G28" s="52" t="s">
        <v>50</v>
      </c>
      <c r="H28" s="53" t="s">
        <v>400</v>
      </c>
      <c r="I28" s="53" t="s">
        <v>350</v>
      </c>
      <c r="J28" s="52" t="s">
        <v>405</v>
      </c>
    </row>
    <row r="29" s="1" customFormat="1" ht="24" customHeight="1" spans="1:10">
      <c r="A29" s="50"/>
      <c r="B29" s="51"/>
      <c r="C29" s="51" t="s">
        <v>344</v>
      </c>
      <c r="D29" s="51" t="s">
        <v>345</v>
      </c>
      <c r="E29" s="52" t="s">
        <v>406</v>
      </c>
      <c r="F29" s="53" t="s">
        <v>347</v>
      </c>
      <c r="G29" s="52" t="s">
        <v>47</v>
      </c>
      <c r="H29" s="53" t="s">
        <v>400</v>
      </c>
      <c r="I29" s="53" t="s">
        <v>350</v>
      </c>
      <c r="J29" s="52" t="s">
        <v>407</v>
      </c>
    </row>
    <row r="30" s="1" customFormat="1" ht="24" customHeight="1" spans="1:10">
      <c r="A30" s="50"/>
      <c r="B30" s="51"/>
      <c r="C30" s="51" t="s">
        <v>344</v>
      </c>
      <c r="D30" s="51" t="s">
        <v>345</v>
      </c>
      <c r="E30" s="52" t="s">
        <v>408</v>
      </c>
      <c r="F30" s="53" t="s">
        <v>347</v>
      </c>
      <c r="G30" s="52" t="s">
        <v>47</v>
      </c>
      <c r="H30" s="53" t="s">
        <v>400</v>
      </c>
      <c r="I30" s="53" t="s">
        <v>350</v>
      </c>
      <c r="J30" s="52" t="s">
        <v>409</v>
      </c>
    </row>
    <row r="31" s="1" customFormat="1" ht="24" customHeight="1" spans="1:10">
      <c r="A31" s="50"/>
      <c r="B31" s="51"/>
      <c r="C31" s="51" t="s">
        <v>344</v>
      </c>
      <c r="D31" s="51" t="s">
        <v>410</v>
      </c>
      <c r="E31" s="52" t="s">
        <v>411</v>
      </c>
      <c r="F31" s="53" t="s">
        <v>378</v>
      </c>
      <c r="G31" s="52" t="s">
        <v>379</v>
      </c>
      <c r="H31" s="53" t="s">
        <v>380</v>
      </c>
      <c r="I31" s="53" t="s">
        <v>350</v>
      </c>
      <c r="J31" s="52" t="s">
        <v>412</v>
      </c>
    </row>
    <row r="32" s="1" customFormat="1" ht="24" customHeight="1" spans="1:10">
      <c r="A32" s="50"/>
      <c r="B32" s="51"/>
      <c r="C32" s="51" t="s">
        <v>344</v>
      </c>
      <c r="D32" s="51" t="s">
        <v>359</v>
      </c>
      <c r="E32" s="52" t="s">
        <v>413</v>
      </c>
      <c r="F32" s="53" t="s">
        <v>347</v>
      </c>
      <c r="G32" s="52" t="s">
        <v>389</v>
      </c>
      <c r="H32" s="53" t="s">
        <v>380</v>
      </c>
      <c r="I32" s="53" t="s">
        <v>350</v>
      </c>
      <c r="J32" s="52" t="s">
        <v>414</v>
      </c>
    </row>
    <row r="33" s="1" customFormat="1" ht="24" customHeight="1" spans="1:10">
      <c r="A33" s="50"/>
      <c r="B33" s="51"/>
      <c r="C33" s="51" t="s">
        <v>369</v>
      </c>
      <c r="D33" s="51" t="s">
        <v>370</v>
      </c>
      <c r="E33" s="52" t="s">
        <v>393</v>
      </c>
      <c r="F33" s="53" t="s">
        <v>347</v>
      </c>
      <c r="G33" s="52" t="s">
        <v>372</v>
      </c>
      <c r="H33" s="53"/>
      <c r="I33" s="53" t="s">
        <v>373</v>
      </c>
      <c r="J33" s="52" t="s">
        <v>415</v>
      </c>
    </row>
    <row r="34" s="1" customFormat="1" ht="24" customHeight="1" spans="1:10">
      <c r="A34" s="50"/>
      <c r="B34" s="51"/>
      <c r="C34" s="51" t="s">
        <v>375</v>
      </c>
      <c r="D34" s="51" t="s">
        <v>376</v>
      </c>
      <c r="E34" s="52" t="s">
        <v>395</v>
      </c>
      <c r="F34" s="53" t="s">
        <v>378</v>
      </c>
      <c r="G34" s="52" t="s">
        <v>379</v>
      </c>
      <c r="H34" s="53" t="s">
        <v>380</v>
      </c>
      <c r="I34" s="53" t="s">
        <v>350</v>
      </c>
      <c r="J34" s="52" t="s">
        <v>416</v>
      </c>
    </row>
    <row r="35" s="1" customFormat="1" ht="24" customHeight="1" spans="1:10">
      <c r="A35" s="50"/>
      <c r="B35" s="51"/>
      <c r="C35" s="51" t="s">
        <v>375</v>
      </c>
      <c r="D35" s="51" t="s">
        <v>376</v>
      </c>
      <c r="E35" s="52" t="s">
        <v>382</v>
      </c>
      <c r="F35" s="53" t="s">
        <v>378</v>
      </c>
      <c r="G35" s="52" t="s">
        <v>379</v>
      </c>
      <c r="H35" s="53" t="s">
        <v>380</v>
      </c>
      <c r="I35" s="53" t="s">
        <v>350</v>
      </c>
      <c r="J35" s="52" t="s">
        <v>417</v>
      </c>
    </row>
    <row r="36" s="1" customFormat="1" ht="24" customHeight="1" spans="1:10">
      <c r="A36" s="50" t="s">
        <v>315</v>
      </c>
      <c r="B36" s="51" t="s">
        <v>418</v>
      </c>
      <c r="C36" s="51"/>
      <c r="D36" s="51"/>
      <c r="E36" s="52"/>
      <c r="F36" s="53"/>
      <c r="G36" s="52"/>
      <c r="H36" s="53"/>
      <c r="I36" s="53"/>
      <c r="J36" s="52"/>
    </row>
    <row r="37" s="1" customFormat="1" ht="24" customHeight="1" spans="1:10">
      <c r="A37" s="50"/>
      <c r="B37" s="51"/>
      <c r="C37" s="51" t="s">
        <v>344</v>
      </c>
      <c r="D37" s="51" t="s">
        <v>345</v>
      </c>
      <c r="E37" s="52" t="s">
        <v>419</v>
      </c>
      <c r="F37" s="53" t="s">
        <v>347</v>
      </c>
      <c r="G37" s="52" t="s">
        <v>420</v>
      </c>
      <c r="H37" s="53" t="s">
        <v>386</v>
      </c>
      <c r="I37" s="53" t="s">
        <v>350</v>
      </c>
      <c r="J37" s="52" t="s">
        <v>421</v>
      </c>
    </row>
    <row r="38" s="1" customFormat="1" ht="24" customHeight="1" spans="1:10">
      <c r="A38" s="50"/>
      <c r="B38" s="51"/>
      <c r="C38" s="51" t="s">
        <v>344</v>
      </c>
      <c r="D38" s="51" t="s">
        <v>359</v>
      </c>
      <c r="E38" s="52" t="s">
        <v>422</v>
      </c>
      <c r="F38" s="53" t="s">
        <v>361</v>
      </c>
      <c r="G38" s="52" t="s">
        <v>80</v>
      </c>
      <c r="H38" s="53" t="s">
        <v>362</v>
      </c>
      <c r="I38" s="53" t="s">
        <v>350</v>
      </c>
      <c r="J38" s="52" t="s">
        <v>423</v>
      </c>
    </row>
    <row r="39" s="1" customFormat="1" ht="24" customHeight="1" spans="1:10">
      <c r="A39" s="50"/>
      <c r="B39" s="51"/>
      <c r="C39" s="51" t="s">
        <v>369</v>
      </c>
      <c r="D39" s="51" t="s">
        <v>370</v>
      </c>
      <c r="E39" s="52" t="s">
        <v>371</v>
      </c>
      <c r="F39" s="53" t="s">
        <v>347</v>
      </c>
      <c r="G39" s="52" t="s">
        <v>372</v>
      </c>
      <c r="H39" s="53"/>
      <c r="I39" s="53" t="s">
        <v>373</v>
      </c>
      <c r="J39" s="52" t="s">
        <v>374</v>
      </c>
    </row>
    <row r="40" s="1" customFormat="1" ht="24" customHeight="1" spans="1:10">
      <c r="A40" s="50"/>
      <c r="B40" s="51"/>
      <c r="C40" s="51" t="s">
        <v>375</v>
      </c>
      <c r="D40" s="51" t="s">
        <v>376</v>
      </c>
      <c r="E40" s="52" t="s">
        <v>377</v>
      </c>
      <c r="F40" s="53" t="s">
        <v>378</v>
      </c>
      <c r="G40" s="52" t="s">
        <v>379</v>
      </c>
      <c r="H40" s="53" t="s">
        <v>380</v>
      </c>
      <c r="I40" s="53" t="s">
        <v>350</v>
      </c>
      <c r="J40" s="52" t="s">
        <v>381</v>
      </c>
    </row>
    <row r="41" s="1" customFormat="1" ht="24" customHeight="1" spans="1:10">
      <c r="A41" s="50"/>
      <c r="B41" s="51"/>
      <c r="C41" s="51" t="s">
        <v>375</v>
      </c>
      <c r="D41" s="51" t="s">
        <v>376</v>
      </c>
      <c r="E41" s="52" t="s">
        <v>382</v>
      </c>
      <c r="F41" s="53" t="s">
        <v>378</v>
      </c>
      <c r="G41" s="52" t="s">
        <v>379</v>
      </c>
      <c r="H41" s="53" t="s">
        <v>380</v>
      </c>
      <c r="I41" s="53" t="s">
        <v>350</v>
      </c>
      <c r="J41" s="52" t="s">
        <v>383</v>
      </c>
    </row>
    <row r="42" s="1" customFormat="1" ht="24" customHeight="1" spans="1:10">
      <c r="A42" s="50" t="s">
        <v>318</v>
      </c>
      <c r="B42" s="51" t="s">
        <v>424</v>
      </c>
      <c r="C42" s="51"/>
      <c r="D42" s="51"/>
      <c r="E42" s="52"/>
      <c r="F42" s="53"/>
      <c r="G42" s="52"/>
      <c r="H42" s="53"/>
      <c r="I42" s="53"/>
      <c r="J42" s="52"/>
    </row>
    <row r="43" s="1" customFormat="1" ht="24" customHeight="1" spans="1:10">
      <c r="A43" s="50"/>
      <c r="B43" s="51"/>
      <c r="C43" s="51" t="s">
        <v>344</v>
      </c>
      <c r="D43" s="51" t="s">
        <v>345</v>
      </c>
      <c r="E43" s="52" t="s">
        <v>425</v>
      </c>
      <c r="F43" s="53" t="s">
        <v>347</v>
      </c>
      <c r="G43" s="52" t="s">
        <v>53</v>
      </c>
      <c r="H43" s="53" t="s">
        <v>349</v>
      </c>
      <c r="I43" s="53" t="s">
        <v>350</v>
      </c>
      <c r="J43" s="52" t="s">
        <v>426</v>
      </c>
    </row>
    <row r="44" s="1" customFormat="1" ht="24" customHeight="1" spans="1:10">
      <c r="A44" s="50"/>
      <c r="B44" s="51"/>
      <c r="C44" s="51" t="s">
        <v>344</v>
      </c>
      <c r="D44" s="51" t="s">
        <v>345</v>
      </c>
      <c r="E44" s="52" t="s">
        <v>427</v>
      </c>
      <c r="F44" s="53" t="s">
        <v>347</v>
      </c>
      <c r="G44" s="52" t="s">
        <v>46</v>
      </c>
      <c r="H44" s="53" t="s">
        <v>428</v>
      </c>
      <c r="I44" s="53" t="s">
        <v>350</v>
      </c>
      <c r="J44" s="52" t="s">
        <v>429</v>
      </c>
    </row>
    <row r="45" s="1" customFormat="1" ht="24" customHeight="1" spans="1:10">
      <c r="A45" s="50"/>
      <c r="B45" s="51"/>
      <c r="C45" s="51" t="s">
        <v>344</v>
      </c>
      <c r="D45" s="51" t="s">
        <v>410</v>
      </c>
      <c r="E45" s="52" t="s">
        <v>430</v>
      </c>
      <c r="F45" s="53" t="s">
        <v>347</v>
      </c>
      <c r="G45" s="52" t="s">
        <v>431</v>
      </c>
      <c r="H45" s="53"/>
      <c r="I45" s="53" t="s">
        <v>373</v>
      </c>
      <c r="J45" s="52" t="s">
        <v>432</v>
      </c>
    </row>
    <row r="46" s="1" customFormat="1" ht="24" customHeight="1" spans="1:10">
      <c r="A46" s="50"/>
      <c r="B46" s="51"/>
      <c r="C46" s="51" t="s">
        <v>344</v>
      </c>
      <c r="D46" s="51" t="s">
        <v>359</v>
      </c>
      <c r="E46" s="52" t="s">
        <v>433</v>
      </c>
      <c r="F46" s="53" t="s">
        <v>347</v>
      </c>
      <c r="G46" s="52" t="s">
        <v>389</v>
      </c>
      <c r="H46" s="53" t="s">
        <v>380</v>
      </c>
      <c r="I46" s="53" t="s">
        <v>350</v>
      </c>
      <c r="J46" s="52" t="s">
        <v>434</v>
      </c>
    </row>
    <row r="47" s="1" customFormat="1" ht="24" customHeight="1" spans="1:10">
      <c r="A47" s="50"/>
      <c r="B47" s="51"/>
      <c r="C47" s="51" t="s">
        <v>369</v>
      </c>
      <c r="D47" s="51" t="s">
        <v>370</v>
      </c>
      <c r="E47" s="52" t="s">
        <v>435</v>
      </c>
      <c r="F47" s="53" t="s">
        <v>378</v>
      </c>
      <c r="G47" s="52" t="s">
        <v>436</v>
      </c>
      <c r="H47" s="53" t="s">
        <v>380</v>
      </c>
      <c r="I47" s="53" t="s">
        <v>350</v>
      </c>
      <c r="J47" s="52" t="s">
        <v>437</v>
      </c>
    </row>
    <row r="48" s="1" customFormat="1" ht="24" customHeight="1" spans="1:10">
      <c r="A48" s="50"/>
      <c r="B48" s="51"/>
      <c r="C48" s="51" t="s">
        <v>375</v>
      </c>
      <c r="D48" s="51" t="s">
        <v>376</v>
      </c>
      <c r="E48" s="52" t="s">
        <v>376</v>
      </c>
      <c r="F48" s="53" t="s">
        <v>378</v>
      </c>
      <c r="G48" s="52" t="s">
        <v>436</v>
      </c>
      <c r="H48" s="53" t="s">
        <v>380</v>
      </c>
      <c r="I48" s="53" t="s">
        <v>350</v>
      </c>
      <c r="J48" s="52" t="s">
        <v>438</v>
      </c>
    </row>
    <row r="49" s="1" customFormat="1" ht="24" customHeight="1" spans="1:10">
      <c r="A49" s="50" t="s">
        <v>325</v>
      </c>
      <c r="B49" s="51" t="s">
        <v>439</v>
      </c>
      <c r="C49" s="51"/>
      <c r="D49" s="51"/>
      <c r="E49" s="52"/>
      <c r="F49" s="53"/>
      <c r="G49" s="52"/>
      <c r="H49" s="53"/>
      <c r="I49" s="53"/>
      <c r="J49" s="52"/>
    </row>
    <row r="50" s="1" customFormat="1" ht="24" customHeight="1" spans="1:10">
      <c r="A50" s="50"/>
      <c r="B50" s="51"/>
      <c r="C50" s="51" t="s">
        <v>344</v>
      </c>
      <c r="D50" s="51" t="s">
        <v>345</v>
      </c>
      <c r="E50" s="52" t="s">
        <v>440</v>
      </c>
      <c r="F50" s="53" t="s">
        <v>347</v>
      </c>
      <c r="G50" s="52" t="s">
        <v>348</v>
      </c>
      <c r="H50" s="53" t="s">
        <v>386</v>
      </c>
      <c r="I50" s="53" t="s">
        <v>350</v>
      </c>
      <c r="J50" s="52" t="s">
        <v>441</v>
      </c>
    </row>
    <row r="51" s="1" customFormat="1" ht="24" customHeight="1" spans="1:10">
      <c r="A51" s="50"/>
      <c r="B51" s="51"/>
      <c r="C51" s="51" t="s">
        <v>344</v>
      </c>
      <c r="D51" s="51" t="s">
        <v>345</v>
      </c>
      <c r="E51" s="52" t="s">
        <v>442</v>
      </c>
      <c r="F51" s="53" t="s">
        <v>347</v>
      </c>
      <c r="G51" s="52" t="s">
        <v>348</v>
      </c>
      <c r="H51" s="53" t="s">
        <v>386</v>
      </c>
      <c r="I51" s="53" t="s">
        <v>350</v>
      </c>
      <c r="J51" s="52" t="s">
        <v>441</v>
      </c>
    </row>
    <row r="52" s="1" customFormat="1" ht="24" customHeight="1" spans="1:10">
      <c r="A52" s="50"/>
      <c r="B52" s="51"/>
      <c r="C52" s="51" t="s">
        <v>344</v>
      </c>
      <c r="D52" s="51" t="s">
        <v>345</v>
      </c>
      <c r="E52" s="52" t="s">
        <v>443</v>
      </c>
      <c r="F52" s="53" t="s">
        <v>347</v>
      </c>
      <c r="G52" s="52" t="s">
        <v>348</v>
      </c>
      <c r="H52" s="53" t="s">
        <v>386</v>
      </c>
      <c r="I52" s="53" t="s">
        <v>350</v>
      </c>
      <c r="J52" s="52" t="s">
        <v>441</v>
      </c>
    </row>
    <row r="53" s="1" customFormat="1" ht="24" customHeight="1" spans="1:10">
      <c r="A53" s="50"/>
      <c r="B53" s="51"/>
      <c r="C53" s="51" t="s">
        <v>344</v>
      </c>
      <c r="D53" s="51" t="s">
        <v>345</v>
      </c>
      <c r="E53" s="52" t="s">
        <v>444</v>
      </c>
      <c r="F53" s="53" t="s">
        <v>347</v>
      </c>
      <c r="G53" s="52" t="s">
        <v>445</v>
      </c>
      <c r="H53" s="53" t="s">
        <v>386</v>
      </c>
      <c r="I53" s="53" t="s">
        <v>350</v>
      </c>
      <c r="J53" s="52" t="s">
        <v>441</v>
      </c>
    </row>
    <row r="54" s="1" customFormat="1" ht="24" customHeight="1" spans="1:10">
      <c r="A54" s="50"/>
      <c r="B54" s="51"/>
      <c r="C54" s="51" t="s">
        <v>344</v>
      </c>
      <c r="D54" s="51" t="s">
        <v>345</v>
      </c>
      <c r="E54" s="52" t="s">
        <v>446</v>
      </c>
      <c r="F54" s="53" t="s">
        <v>347</v>
      </c>
      <c r="G54" s="52" t="s">
        <v>50</v>
      </c>
      <c r="H54" s="53" t="s">
        <v>386</v>
      </c>
      <c r="I54" s="53" t="s">
        <v>350</v>
      </c>
      <c r="J54" s="52" t="s">
        <v>441</v>
      </c>
    </row>
    <row r="55" s="1" customFormat="1" ht="24" customHeight="1" spans="1:10">
      <c r="A55" s="50"/>
      <c r="B55" s="51"/>
      <c r="C55" s="51" t="s">
        <v>344</v>
      </c>
      <c r="D55" s="51" t="s">
        <v>364</v>
      </c>
      <c r="E55" s="52" t="s">
        <v>365</v>
      </c>
      <c r="F55" s="53" t="s">
        <v>347</v>
      </c>
      <c r="G55" s="52" t="s">
        <v>447</v>
      </c>
      <c r="H55" s="53" t="s">
        <v>367</v>
      </c>
      <c r="I55" s="53" t="s">
        <v>350</v>
      </c>
      <c r="J55" s="52" t="s">
        <v>448</v>
      </c>
    </row>
    <row r="56" s="1" customFormat="1" ht="24" customHeight="1" spans="1:10">
      <c r="A56" s="50"/>
      <c r="B56" s="51"/>
      <c r="C56" s="51" t="s">
        <v>369</v>
      </c>
      <c r="D56" s="51" t="s">
        <v>370</v>
      </c>
      <c r="E56" s="52" t="s">
        <v>371</v>
      </c>
      <c r="F56" s="53" t="s">
        <v>347</v>
      </c>
      <c r="G56" s="52" t="s">
        <v>372</v>
      </c>
      <c r="H56" s="53"/>
      <c r="I56" s="53" t="s">
        <v>373</v>
      </c>
      <c r="J56" s="52" t="s">
        <v>374</v>
      </c>
    </row>
    <row r="57" s="1" customFormat="1" ht="24" customHeight="1" spans="1:10">
      <c r="A57" s="50"/>
      <c r="B57" s="51"/>
      <c r="C57" s="51" t="s">
        <v>375</v>
      </c>
      <c r="D57" s="51" t="s">
        <v>376</v>
      </c>
      <c r="E57" s="52" t="s">
        <v>377</v>
      </c>
      <c r="F57" s="53" t="s">
        <v>378</v>
      </c>
      <c r="G57" s="52" t="s">
        <v>379</v>
      </c>
      <c r="H57" s="53" t="s">
        <v>380</v>
      </c>
      <c r="I57" s="53" t="s">
        <v>350</v>
      </c>
      <c r="J57" s="52" t="s">
        <v>381</v>
      </c>
    </row>
    <row r="58" s="1" customFormat="1" ht="24" customHeight="1" spans="1:10">
      <c r="A58" s="50"/>
      <c r="B58" s="51"/>
      <c r="C58" s="51" t="s">
        <v>375</v>
      </c>
      <c r="D58" s="51" t="s">
        <v>376</v>
      </c>
      <c r="E58" s="52" t="s">
        <v>382</v>
      </c>
      <c r="F58" s="53" t="s">
        <v>378</v>
      </c>
      <c r="G58" s="52" t="s">
        <v>379</v>
      </c>
      <c r="H58" s="53" t="s">
        <v>380</v>
      </c>
      <c r="I58" s="53" t="s">
        <v>350</v>
      </c>
      <c r="J58" s="52" t="s">
        <v>383</v>
      </c>
    </row>
    <row r="59" s="1" customFormat="1" ht="24" customHeight="1" spans="1:10">
      <c r="A59" s="50" t="s">
        <v>66</v>
      </c>
      <c r="B59" s="51"/>
      <c r="C59" s="51"/>
      <c r="D59" s="51"/>
      <c r="E59" s="52"/>
      <c r="F59" s="53"/>
      <c r="G59" s="52"/>
      <c r="H59" s="53"/>
      <c r="I59" s="53"/>
      <c r="J59" s="52"/>
    </row>
    <row r="60" s="1" customFormat="1" ht="24" customHeight="1" spans="1:10">
      <c r="A60" s="50" t="s">
        <v>329</v>
      </c>
      <c r="B60" s="51" t="s">
        <v>449</v>
      </c>
      <c r="C60" s="51"/>
      <c r="D60" s="51"/>
      <c r="E60" s="52"/>
      <c r="F60" s="53"/>
      <c r="G60" s="52"/>
      <c r="H60" s="53"/>
      <c r="I60" s="53"/>
      <c r="J60" s="52"/>
    </row>
    <row r="61" s="1" customFormat="1" ht="24" customHeight="1" spans="1:10">
      <c r="A61" s="50"/>
      <c r="B61" s="51"/>
      <c r="C61" s="51" t="s">
        <v>344</v>
      </c>
      <c r="D61" s="51" t="s">
        <v>345</v>
      </c>
      <c r="E61" s="52" t="s">
        <v>385</v>
      </c>
      <c r="F61" s="53" t="s">
        <v>347</v>
      </c>
      <c r="G61" s="52" t="s">
        <v>450</v>
      </c>
      <c r="H61" s="53" t="s">
        <v>386</v>
      </c>
      <c r="I61" s="53" t="s">
        <v>350</v>
      </c>
      <c r="J61" s="52" t="s">
        <v>451</v>
      </c>
    </row>
    <row r="62" s="1" customFormat="1" ht="24" customHeight="1" spans="1:10">
      <c r="A62" s="50"/>
      <c r="B62" s="51"/>
      <c r="C62" s="51" t="s">
        <v>344</v>
      </c>
      <c r="D62" s="51" t="s">
        <v>359</v>
      </c>
      <c r="E62" s="52" t="s">
        <v>388</v>
      </c>
      <c r="F62" s="53" t="s">
        <v>347</v>
      </c>
      <c r="G62" s="52" t="s">
        <v>389</v>
      </c>
      <c r="H62" s="53" t="s">
        <v>380</v>
      </c>
      <c r="I62" s="53" t="s">
        <v>350</v>
      </c>
      <c r="J62" s="52" t="s">
        <v>390</v>
      </c>
    </row>
    <row r="63" s="1" customFormat="1" ht="24" customHeight="1" spans="1:10">
      <c r="A63" s="50"/>
      <c r="B63" s="51"/>
      <c r="C63" s="51" t="s">
        <v>344</v>
      </c>
      <c r="D63" s="51" t="s">
        <v>364</v>
      </c>
      <c r="E63" s="52" t="s">
        <v>365</v>
      </c>
      <c r="F63" s="53" t="s">
        <v>347</v>
      </c>
      <c r="G63" s="52" t="s">
        <v>452</v>
      </c>
      <c r="H63" s="53" t="s">
        <v>367</v>
      </c>
      <c r="I63" s="53" t="s">
        <v>350</v>
      </c>
      <c r="J63" s="52" t="s">
        <v>392</v>
      </c>
    </row>
    <row r="64" s="1" customFormat="1" ht="24" customHeight="1" spans="1:10">
      <c r="A64" s="50"/>
      <c r="B64" s="51"/>
      <c r="C64" s="51" t="s">
        <v>369</v>
      </c>
      <c r="D64" s="51" t="s">
        <v>370</v>
      </c>
      <c r="E64" s="52" t="s">
        <v>393</v>
      </c>
      <c r="F64" s="53" t="s">
        <v>347</v>
      </c>
      <c r="G64" s="52" t="s">
        <v>372</v>
      </c>
      <c r="H64" s="53"/>
      <c r="I64" s="53" t="s">
        <v>373</v>
      </c>
      <c r="J64" s="52" t="s">
        <v>415</v>
      </c>
    </row>
    <row r="65" s="1" customFormat="1" ht="24" customHeight="1" spans="1:10">
      <c r="A65" s="50"/>
      <c r="B65" s="51"/>
      <c r="C65" s="51" t="s">
        <v>375</v>
      </c>
      <c r="D65" s="51" t="s">
        <v>376</v>
      </c>
      <c r="E65" s="52" t="s">
        <v>395</v>
      </c>
      <c r="F65" s="53" t="s">
        <v>378</v>
      </c>
      <c r="G65" s="52" t="s">
        <v>379</v>
      </c>
      <c r="H65" s="53" t="s">
        <v>380</v>
      </c>
      <c r="I65" s="53" t="s">
        <v>350</v>
      </c>
      <c r="J65" s="52" t="s">
        <v>453</v>
      </c>
    </row>
    <row r="66" s="1" customFormat="1" ht="24" customHeight="1" spans="1:10">
      <c r="A66" s="50"/>
      <c r="B66" s="51"/>
      <c r="C66" s="51" t="s">
        <v>375</v>
      </c>
      <c r="D66" s="51" t="s">
        <v>376</v>
      </c>
      <c r="E66" s="52" t="s">
        <v>454</v>
      </c>
      <c r="F66" s="53" t="s">
        <v>378</v>
      </c>
      <c r="G66" s="52" t="s">
        <v>379</v>
      </c>
      <c r="H66" s="53" t="s">
        <v>380</v>
      </c>
      <c r="I66" s="53" t="s">
        <v>350</v>
      </c>
      <c r="J66" s="52" t="s">
        <v>455</v>
      </c>
    </row>
  </sheetData>
  <mergeCells count="2">
    <mergeCell ref="A3:J3"/>
    <mergeCell ref="A4:H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3888888888889" defaultRowHeight="14.25" customHeight="1" outlineLevelCol="5"/>
  <cols>
    <col min="1" max="1" width="29.0277777777778" style="1" customWidth="1"/>
    <col min="2" max="2" width="28.6018518518519" style="1" customWidth="1"/>
    <col min="3" max="3" width="31.6018518518519" style="1" customWidth="1"/>
    <col min="4" max="6" width="33.4537037037037" style="1" customWidth="1"/>
    <col min="7" max="16384" width="9.13888888888889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ht="15.75" customHeight="1" spans="6:6">
      <c r="F2" s="56" t="s">
        <v>456</v>
      </c>
    </row>
    <row r="3" s="1" customFormat="1" ht="28.5" customHeight="1" spans="1:6">
      <c r="A3" s="28" t="s">
        <v>457</v>
      </c>
      <c r="B3" s="28"/>
      <c r="C3" s="28"/>
      <c r="D3" s="28"/>
      <c r="E3" s="28"/>
      <c r="F3" s="28"/>
    </row>
    <row r="4" s="1" customFormat="1" ht="15" customHeight="1" spans="1:6">
      <c r="A4" s="105" t="str">
        <f>"单位名称："&amp;"华宁县青龙镇"</f>
        <v>单位名称：华宁县青龙镇</v>
      </c>
      <c r="B4" s="106"/>
      <c r="C4" s="106"/>
      <c r="D4" s="72"/>
      <c r="E4" s="72"/>
      <c r="F4" s="107" t="s">
        <v>29</v>
      </c>
    </row>
    <row r="5" s="1" customFormat="1" ht="18.75" customHeight="1" spans="1:6">
      <c r="A5" s="11" t="s">
        <v>171</v>
      </c>
      <c r="B5" s="11" t="s">
        <v>69</v>
      </c>
      <c r="C5" s="11" t="s">
        <v>70</v>
      </c>
      <c r="D5" s="17" t="s">
        <v>458</v>
      </c>
      <c r="E5" s="63"/>
      <c r="F5" s="63"/>
    </row>
    <row r="6" s="1" customFormat="1" ht="30" customHeight="1" spans="1:6">
      <c r="A6" s="20" t="s">
        <v>69</v>
      </c>
      <c r="B6" s="20" t="s">
        <v>69</v>
      </c>
      <c r="C6" s="20" t="s">
        <v>70</v>
      </c>
      <c r="D6" s="17" t="s">
        <v>34</v>
      </c>
      <c r="E6" s="63" t="s">
        <v>73</v>
      </c>
      <c r="F6" s="63" t="s">
        <v>74</v>
      </c>
    </row>
    <row r="7" s="1" customFormat="1" ht="16.5" customHeight="1" spans="1:6">
      <c r="A7" s="63" t="s">
        <v>46</v>
      </c>
      <c r="B7" s="63">
        <v>2</v>
      </c>
      <c r="C7" s="63">
        <v>3</v>
      </c>
      <c r="D7" s="63" t="s">
        <v>49</v>
      </c>
      <c r="E7" s="63" t="s">
        <v>50</v>
      </c>
      <c r="F7" s="63" t="s">
        <v>51</v>
      </c>
    </row>
    <row r="8" s="1" customFormat="1" ht="20.25" customHeight="1" spans="1:6">
      <c r="A8" s="30"/>
      <c r="B8" s="30"/>
      <c r="C8" s="30"/>
      <c r="D8" s="24"/>
      <c r="E8" s="24"/>
      <c r="F8" s="24"/>
    </row>
    <row r="9" s="1" customFormat="1" ht="17.25" customHeight="1" spans="1:6">
      <c r="A9" s="108" t="s">
        <v>143</v>
      </c>
      <c r="B9" s="109"/>
      <c r="C9" s="109"/>
      <c r="D9" s="24"/>
      <c r="E9" s="24"/>
      <c r="F9" s="24"/>
    </row>
    <row r="10" customHeight="1" spans="1:1">
      <c r="A10" s="1" t="s">
        <v>459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4.25" customHeight="1"/>
  <cols>
    <col min="1" max="1" width="39.1388888888889" style="1" customWidth="1"/>
    <col min="2" max="2" width="21.712962962963" style="1" customWidth="1"/>
    <col min="3" max="3" width="35.2777777777778" style="1" customWidth="1"/>
    <col min="4" max="4" width="7.71296296296296" style="1" customWidth="1"/>
    <col min="5" max="5" width="10.2777777777778" style="1" customWidth="1"/>
    <col min="6" max="11" width="14.7407407407407" style="1" customWidth="1"/>
    <col min="12" max="16" width="12.5740740740741" style="1" customWidth="1"/>
    <col min="17" max="17" width="10.4259259259259" style="1" customWidth="1"/>
    <col min="18" max="16384" width="9.13888888888889" style="1"/>
  </cols>
  <sheetData>
    <row r="1" s="1" customFormat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3.5" customHeight="1" spans="15:17">
      <c r="O2" s="55"/>
      <c r="P2" s="55"/>
      <c r="Q2" s="103" t="s">
        <v>460</v>
      </c>
    </row>
    <row r="3" s="1" customFormat="1" ht="27.75" customHeight="1" spans="1:17">
      <c r="A3" s="68" t="s">
        <v>461</v>
      </c>
      <c r="B3" s="28"/>
      <c r="C3" s="28"/>
      <c r="D3" s="28"/>
      <c r="E3" s="28"/>
      <c r="F3" s="28"/>
      <c r="G3" s="28"/>
      <c r="H3" s="28"/>
      <c r="I3" s="28"/>
      <c r="J3" s="28"/>
      <c r="K3" s="47"/>
      <c r="L3" s="28"/>
      <c r="M3" s="28"/>
      <c r="N3" s="28"/>
      <c r="O3" s="47"/>
      <c r="P3" s="47"/>
      <c r="Q3" s="28"/>
    </row>
    <row r="4" s="1" customFormat="1" ht="18.75" customHeight="1" spans="1:17">
      <c r="A4" s="97" t="str">
        <f>"单位名称："&amp;"华宁县青龙镇"</f>
        <v>单位名称：华宁县青龙镇</v>
      </c>
      <c r="B4" s="8"/>
      <c r="C4" s="8"/>
      <c r="D4" s="8"/>
      <c r="E4" s="8"/>
      <c r="F4" s="8"/>
      <c r="G4" s="8"/>
      <c r="H4" s="8"/>
      <c r="I4" s="8"/>
      <c r="J4" s="8"/>
      <c r="K4" s="1"/>
      <c r="L4" s="1"/>
      <c r="M4" s="1"/>
      <c r="N4" s="1"/>
      <c r="O4" s="64"/>
      <c r="P4" s="64"/>
      <c r="Q4" s="104" t="s">
        <v>29</v>
      </c>
    </row>
    <row r="5" s="1" customFormat="1" ht="15.75" customHeight="1" spans="1:17">
      <c r="A5" s="11" t="s">
        <v>462</v>
      </c>
      <c r="B5" s="73" t="s">
        <v>463</v>
      </c>
      <c r="C5" s="73" t="s">
        <v>464</v>
      </c>
      <c r="D5" s="73" t="s">
        <v>465</v>
      </c>
      <c r="E5" s="73" t="s">
        <v>466</v>
      </c>
      <c r="F5" s="73" t="s">
        <v>467</v>
      </c>
      <c r="G5" s="74" t="s">
        <v>178</v>
      </c>
      <c r="H5" s="74"/>
      <c r="I5" s="74"/>
      <c r="J5" s="74"/>
      <c r="K5" s="75"/>
      <c r="L5" s="74"/>
      <c r="M5" s="74"/>
      <c r="N5" s="74"/>
      <c r="O5" s="90"/>
      <c r="P5" s="75"/>
      <c r="Q5" s="91"/>
    </row>
    <row r="6" s="1" customFormat="1" ht="17.25" customHeight="1" spans="1:17">
      <c r="A6" s="16" t="s">
        <v>468</v>
      </c>
      <c r="B6" s="76" t="s">
        <v>463</v>
      </c>
      <c r="C6" s="76" t="s">
        <v>464</v>
      </c>
      <c r="D6" s="76" t="s">
        <v>465</v>
      </c>
      <c r="E6" s="76" t="s">
        <v>466</v>
      </c>
      <c r="F6" s="76" t="s">
        <v>467</v>
      </c>
      <c r="G6" s="76" t="s">
        <v>32</v>
      </c>
      <c r="H6" s="76" t="s">
        <v>35</v>
      </c>
      <c r="I6" s="76" t="s">
        <v>469</v>
      </c>
      <c r="J6" s="76" t="s">
        <v>470</v>
      </c>
      <c r="K6" s="77" t="s">
        <v>38</v>
      </c>
      <c r="L6" s="92" t="s">
        <v>471</v>
      </c>
      <c r="M6" s="92" t="s">
        <v>72</v>
      </c>
      <c r="N6" s="92"/>
      <c r="O6" s="93"/>
      <c r="P6" s="94"/>
      <c r="Q6" s="78"/>
    </row>
    <row r="7" s="1" customFormat="1" ht="54" customHeight="1" spans="1:17">
      <c r="A7" s="19"/>
      <c r="B7" s="78"/>
      <c r="C7" s="78"/>
      <c r="D7" s="78"/>
      <c r="E7" s="78"/>
      <c r="F7" s="78"/>
      <c r="G7" s="78"/>
      <c r="H7" s="78" t="s">
        <v>34</v>
      </c>
      <c r="I7" s="78"/>
      <c r="J7" s="78"/>
      <c r="K7" s="79"/>
      <c r="L7" s="78" t="s">
        <v>34</v>
      </c>
      <c r="M7" s="78" t="s">
        <v>41</v>
      </c>
      <c r="N7" s="78" t="s">
        <v>42</v>
      </c>
      <c r="O7" s="95" t="s">
        <v>43</v>
      </c>
      <c r="P7" s="79" t="s">
        <v>44</v>
      </c>
      <c r="Q7" s="78" t="s">
        <v>45</v>
      </c>
    </row>
    <row r="8" s="1" customFormat="1" ht="15" customHeight="1" spans="1:17">
      <c r="A8" s="20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s="1" customFormat="1" ht="21" customHeight="1" spans="1:17">
      <c r="A9" s="80"/>
      <c r="B9" s="81"/>
      <c r="C9" s="81"/>
      <c r="D9" s="81"/>
      <c r="E9" s="10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="1" customFormat="1" ht="21" customHeight="1" spans="1:17">
      <c r="A10" s="80"/>
      <c r="B10" s="81"/>
      <c r="C10" s="81"/>
      <c r="D10" s="101"/>
      <c r="E10" s="10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="1" customFormat="1" ht="21" customHeight="1" spans="1:17">
      <c r="A11" s="83" t="s">
        <v>32</v>
      </c>
      <c r="B11" s="84"/>
      <c r="C11" s="84"/>
      <c r="D11" s="84"/>
      <c r="E11" s="10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1" t="s">
        <v>472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4.25" customHeight="1"/>
  <cols>
    <col min="1" max="1" width="31.4259259259259" style="1" customWidth="1"/>
    <col min="2" max="2" width="21.712962962963" style="1" customWidth="1"/>
    <col min="3" max="3" width="26.712962962963" style="1" customWidth="1"/>
    <col min="4" max="14" width="16.6018518518519" style="1" customWidth="1"/>
    <col min="15" max="16384" width="9.13888888888889" style="1"/>
  </cols>
  <sheetData>
    <row r="1" s="1" customFormat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3.5" customHeight="1" spans="1:14">
      <c r="A2" s="66"/>
      <c r="B2" s="66"/>
      <c r="C2" s="66"/>
      <c r="D2" s="66"/>
      <c r="E2" s="66"/>
      <c r="F2" s="66"/>
      <c r="G2" s="66"/>
      <c r="H2" s="67"/>
      <c r="I2" s="66"/>
      <c r="J2" s="66"/>
      <c r="K2" s="66"/>
      <c r="L2" s="55"/>
      <c r="M2" s="86"/>
      <c r="N2" s="87" t="s">
        <v>473</v>
      </c>
    </row>
    <row r="3" s="1" customFormat="1" ht="27.75" customHeight="1" spans="1:14">
      <c r="A3" s="68" t="s">
        <v>474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7"/>
      <c r="M3" s="70"/>
      <c r="N3" s="69"/>
    </row>
    <row r="4" s="1" customFormat="1" ht="18.75" customHeight="1" spans="1:14">
      <c r="A4" s="71" t="str">
        <f>"单位名称："&amp;"华宁县青龙镇"</f>
        <v>单位名称：华宁县青龙镇</v>
      </c>
      <c r="B4" s="72"/>
      <c r="C4" s="72"/>
      <c r="D4" s="72"/>
      <c r="E4" s="72"/>
      <c r="F4" s="72"/>
      <c r="G4" s="72"/>
      <c r="H4" s="67"/>
      <c r="I4" s="66"/>
      <c r="J4" s="66"/>
      <c r="K4" s="66"/>
      <c r="L4" s="64"/>
      <c r="M4" s="88"/>
      <c r="N4" s="89" t="s">
        <v>29</v>
      </c>
    </row>
    <row r="5" s="1" customFormat="1" ht="15.75" customHeight="1" spans="1:14">
      <c r="A5" s="11" t="s">
        <v>462</v>
      </c>
      <c r="B5" s="73" t="s">
        <v>475</v>
      </c>
      <c r="C5" s="73" t="s">
        <v>476</v>
      </c>
      <c r="D5" s="74" t="s">
        <v>178</v>
      </c>
      <c r="E5" s="74"/>
      <c r="F5" s="74"/>
      <c r="G5" s="74"/>
      <c r="H5" s="75"/>
      <c r="I5" s="74"/>
      <c r="J5" s="74"/>
      <c r="K5" s="74"/>
      <c r="L5" s="90"/>
      <c r="M5" s="75"/>
      <c r="N5" s="91"/>
    </row>
    <row r="6" s="1" customFormat="1" ht="17.25" customHeight="1" spans="1:14">
      <c r="A6" s="16" t="s">
        <v>468</v>
      </c>
      <c r="B6" s="76"/>
      <c r="C6" s="76" t="s">
        <v>477</v>
      </c>
      <c r="D6" s="76" t="s">
        <v>32</v>
      </c>
      <c r="E6" s="76" t="s">
        <v>35</v>
      </c>
      <c r="F6" s="76" t="s">
        <v>469</v>
      </c>
      <c r="G6" s="76" t="s">
        <v>470</v>
      </c>
      <c r="H6" s="77" t="s">
        <v>38</v>
      </c>
      <c r="I6" s="92" t="s">
        <v>471</v>
      </c>
      <c r="J6" s="92"/>
      <c r="K6" s="92"/>
      <c r="L6" s="93"/>
      <c r="M6" s="94"/>
      <c r="N6" s="78"/>
    </row>
    <row r="7" s="1" customFormat="1" ht="54" customHeight="1" spans="1:14">
      <c r="A7" s="19"/>
      <c r="B7" s="78"/>
      <c r="C7" s="78"/>
      <c r="D7" s="78"/>
      <c r="E7" s="78" t="s">
        <v>34</v>
      </c>
      <c r="F7" s="78"/>
      <c r="G7" s="78"/>
      <c r="H7" s="79"/>
      <c r="I7" s="78" t="s">
        <v>34</v>
      </c>
      <c r="J7" s="78" t="s">
        <v>41</v>
      </c>
      <c r="K7" s="78" t="s">
        <v>42</v>
      </c>
      <c r="L7" s="95" t="s">
        <v>43</v>
      </c>
      <c r="M7" s="79" t="s">
        <v>44</v>
      </c>
      <c r="N7" s="78" t="s">
        <v>45</v>
      </c>
    </row>
    <row r="8" s="1" customFormat="1" ht="15" customHeight="1" spans="1:14">
      <c r="A8" s="19">
        <v>1</v>
      </c>
      <c r="B8" s="78">
        <v>2</v>
      </c>
      <c r="C8" s="78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s="1" customFormat="1" ht="21" customHeight="1" spans="1:14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s="1" customFormat="1" ht="21" customHeight="1" spans="1:14">
      <c r="A10" s="80"/>
      <c r="B10" s="81"/>
      <c r="C10" s="81"/>
      <c r="D10" s="82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s="1" customFormat="1" ht="21" customHeight="1" spans="1:14">
      <c r="A11" s="83" t="s">
        <v>32</v>
      </c>
      <c r="B11" s="84"/>
      <c r="C11" s="85"/>
      <c r="D11" s="82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2" customHeight="1" spans="1:1">
      <c r="A12" s="1" t="s">
        <v>478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4.25" customHeight="1"/>
  <cols>
    <col min="1" max="1" width="42.0277777777778" style="1" customWidth="1"/>
    <col min="2" max="9" width="17.1759259259259" style="1" customWidth="1"/>
    <col min="10" max="16384" width="9.13888888888889" style="1"/>
  </cols>
  <sheetData>
    <row r="1" s="1" customFormat="1" customHeight="1" spans="1:9">
      <c r="A1" s="2"/>
      <c r="B1" s="2"/>
      <c r="C1" s="2"/>
      <c r="D1" s="2"/>
      <c r="E1" s="2"/>
      <c r="F1" s="2"/>
      <c r="G1" s="2"/>
      <c r="H1" s="2"/>
      <c r="I1" s="2"/>
    </row>
    <row r="2" s="1" customFormat="1" ht="13.5" customHeight="1" spans="4:9">
      <c r="D2" s="56"/>
      <c r="E2" s="1"/>
      <c r="F2" s="1"/>
      <c r="G2" s="1"/>
      <c r="H2" s="1"/>
      <c r="I2" s="55" t="s">
        <v>479</v>
      </c>
    </row>
    <row r="3" s="1" customFormat="1" ht="27.75" customHeight="1" spans="1:9">
      <c r="A3" s="57" t="s">
        <v>480</v>
      </c>
      <c r="B3" s="57"/>
      <c r="C3" s="57"/>
      <c r="D3" s="57"/>
      <c r="E3" s="57"/>
      <c r="F3" s="57"/>
      <c r="G3" s="57"/>
      <c r="H3" s="57"/>
      <c r="I3" s="57"/>
    </row>
    <row r="4" s="1" customFormat="1" ht="18" customHeight="1" spans="1:9">
      <c r="A4" s="58" t="str">
        <f>"单位名称："&amp;"华宁县青龙镇"</f>
        <v>单位名称：华宁县青龙镇</v>
      </c>
      <c r="B4" s="58"/>
      <c r="C4" s="58"/>
      <c r="D4" s="58"/>
      <c r="E4" s="58"/>
      <c r="F4" s="58"/>
      <c r="G4" s="58"/>
      <c r="H4" s="58"/>
      <c r="I4" s="64" t="s">
        <v>29</v>
      </c>
    </row>
    <row r="5" s="1" customFormat="1" ht="19.5" customHeight="1" spans="1:9">
      <c r="A5" s="59" t="s">
        <v>481</v>
      </c>
      <c r="B5" s="59" t="s">
        <v>178</v>
      </c>
      <c r="C5" s="59"/>
      <c r="D5" s="59"/>
      <c r="E5" s="59" t="s">
        <v>482</v>
      </c>
      <c r="F5" s="59"/>
      <c r="G5" s="59"/>
      <c r="H5" s="59"/>
      <c r="I5" s="59"/>
    </row>
    <row r="6" s="1" customFormat="1" ht="40.5" customHeight="1" spans="1:9">
      <c r="A6" s="60"/>
      <c r="B6" s="60" t="s">
        <v>32</v>
      </c>
      <c r="C6" s="61" t="s">
        <v>35</v>
      </c>
      <c r="D6" s="61" t="s">
        <v>469</v>
      </c>
      <c r="E6" s="62" t="s">
        <v>483</v>
      </c>
      <c r="F6" s="62" t="s">
        <v>56</v>
      </c>
      <c r="G6" s="62" t="s">
        <v>484</v>
      </c>
      <c r="H6" s="62" t="s">
        <v>485</v>
      </c>
      <c r="I6" s="65" t="s">
        <v>486</v>
      </c>
    </row>
    <row r="7" s="1" customFormat="1" ht="19.5" customHeight="1" spans="1:9">
      <c r="A7" s="63" t="s">
        <v>46</v>
      </c>
      <c r="B7" s="63" t="s">
        <v>47</v>
      </c>
      <c r="C7" s="63" t="s">
        <v>48</v>
      </c>
      <c r="D7" s="12" t="s">
        <v>49</v>
      </c>
      <c r="E7" s="63" t="s">
        <v>50</v>
      </c>
      <c r="F7" s="63" t="s">
        <v>51</v>
      </c>
      <c r="G7" s="63" t="s">
        <v>52</v>
      </c>
      <c r="H7" s="12" t="s">
        <v>53</v>
      </c>
      <c r="I7" s="63" t="s">
        <v>54</v>
      </c>
    </row>
    <row r="8" s="1" customFormat="1" ht="28.4" customHeight="1" spans="1:9">
      <c r="A8" s="30"/>
      <c r="B8" s="24"/>
      <c r="C8" s="24"/>
      <c r="D8" s="24"/>
      <c r="E8" s="24"/>
      <c r="F8" s="24"/>
      <c r="G8" s="24"/>
      <c r="H8" s="24"/>
      <c r="I8" s="24"/>
    </row>
    <row r="9" s="1" customFormat="1" ht="29.9" customHeight="1" spans="1:9">
      <c r="A9" s="30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1" t="s">
        <v>487</v>
      </c>
    </row>
  </sheetData>
  <mergeCells count="5">
    <mergeCell ref="A3:I3"/>
    <mergeCell ref="A4:H4"/>
    <mergeCell ref="B5:D5"/>
    <mergeCell ref="E5:I5"/>
    <mergeCell ref="A5:A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2" customHeight="1"/>
  <cols>
    <col min="1" max="1" width="34.2777777777778" style="1" customWidth="1"/>
    <col min="2" max="2" width="29" style="1" customWidth="1"/>
    <col min="3" max="3" width="16.3148148148148" style="1" customWidth="1"/>
    <col min="4" max="4" width="15.6018518518519" style="1" customWidth="1"/>
    <col min="5" max="5" width="23.5740740740741" style="1" customWidth="1"/>
    <col min="6" max="6" width="11.2777777777778" style="1" customWidth="1"/>
    <col min="7" max="7" width="14.8796296296296" style="1" customWidth="1"/>
    <col min="8" max="8" width="10.8796296296296" style="1" customWidth="1"/>
    <col min="9" max="9" width="13.4259259259259" style="1" customWidth="1"/>
    <col min="10" max="10" width="32.0277777777778" style="1" customWidth="1"/>
    <col min="11" max="16384" width="9.13888888888889" style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0:10">
      <c r="J2" s="55" t="s">
        <v>488</v>
      </c>
    </row>
    <row r="3" s="1" customFormat="1" ht="28.5" customHeight="1" spans="1:10">
      <c r="A3" s="46" t="s">
        <v>489</v>
      </c>
      <c r="B3" s="28"/>
      <c r="C3" s="28"/>
      <c r="D3" s="28"/>
      <c r="E3" s="28"/>
      <c r="F3" s="47"/>
      <c r="G3" s="28"/>
      <c r="H3" s="47"/>
      <c r="I3" s="47"/>
      <c r="J3" s="28"/>
    </row>
    <row r="4" s="1" customFormat="1" ht="17.25" customHeight="1" spans="1:1">
      <c r="A4" s="6" t="str">
        <f>"单位名称："&amp;"华宁县青龙镇"</f>
        <v>单位名称：华宁县青龙镇</v>
      </c>
    </row>
    <row r="5" s="1" customFormat="1" ht="44.25" customHeight="1" spans="1:10">
      <c r="A5" s="48" t="s">
        <v>333</v>
      </c>
      <c r="B5" s="48" t="s">
        <v>334</v>
      </c>
      <c r="C5" s="48" t="s">
        <v>335</v>
      </c>
      <c r="D5" s="48" t="s">
        <v>336</v>
      </c>
      <c r="E5" s="48" t="s">
        <v>337</v>
      </c>
      <c r="F5" s="49" t="s">
        <v>338</v>
      </c>
      <c r="G5" s="48" t="s">
        <v>339</v>
      </c>
      <c r="H5" s="49" t="s">
        <v>340</v>
      </c>
      <c r="I5" s="49" t="s">
        <v>341</v>
      </c>
      <c r="J5" s="48" t="s">
        <v>342</v>
      </c>
    </row>
    <row r="6" s="1" customFormat="1" ht="14.25" customHeight="1" spans="1:10">
      <c r="A6" s="48" t="s">
        <v>46</v>
      </c>
      <c r="B6" s="48" t="s">
        <v>47</v>
      </c>
      <c r="C6" s="48" t="s">
        <v>48</v>
      </c>
      <c r="D6" s="48" t="s">
        <v>49</v>
      </c>
      <c r="E6" s="48" t="s">
        <v>50</v>
      </c>
      <c r="F6" s="49" t="s">
        <v>51</v>
      </c>
      <c r="G6" s="48" t="s">
        <v>52</v>
      </c>
      <c r="H6" s="49" t="s">
        <v>53</v>
      </c>
      <c r="I6" s="49" t="s">
        <v>54</v>
      </c>
      <c r="J6" s="48" t="s">
        <v>80</v>
      </c>
    </row>
    <row r="7" s="1" customFormat="1" ht="42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s="1" customFormat="1" ht="42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9" customHeight="1" spans="1:1">
      <c r="A9" s="1" t="s">
        <v>490</v>
      </c>
    </row>
  </sheetData>
  <mergeCells count="2">
    <mergeCell ref="A3:J3"/>
    <mergeCell ref="A4:H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8.85185185185185" defaultRowHeight="15" customHeight="1" outlineLevelCol="7"/>
  <cols>
    <col min="1" max="1" width="36.0277777777778" style="1" customWidth="1"/>
    <col min="2" max="2" width="19.7407407407407" style="1" customWidth="1"/>
    <col min="3" max="3" width="33.3148148148148" style="1" customWidth="1"/>
    <col min="4" max="4" width="34.7407407407407" style="1" customWidth="1"/>
    <col min="5" max="5" width="14.4537037037037" style="1" customWidth="1"/>
    <col min="6" max="6" width="17.1759259259259" style="1" customWidth="1"/>
    <col min="7" max="7" width="17.3148148148148" style="1" customWidth="1"/>
    <col min="8" max="8" width="28.3148148148148" style="1" customWidth="1"/>
    <col min="9" max="16384" width="8.85185185185185" style="1"/>
  </cols>
  <sheetData>
    <row r="1" s="1" customFormat="1" customHeight="1" spans="1:8">
      <c r="A1" s="36"/>
      <c r="B1" s="36"/>
      <c r="C1" s="36"/>
      <c r="D1" s="36"/>
      <c r="E1" s="36"/>
      <c r="F1" s="36"/>
      <c r="G1" s="36"/>
      <c r="H1" s="36"/>
    </row>
    <row r="2" s="1" customFormat="1" ht="18.75" customHeight="1" spans="1:8">
      <c r="A2" s="37"/>
      <c r="B2" s="37"/>
      <c r="C2" s="37"/>
      <c r="D2" s="37"/>
      <c r="E2" s="37"/>
      <c r="F2" s="37"/>
      <c r="G2" s="37"/>
      <c r="H2" s="38" t="s">
        <v>491</v>
      </c>
    </row>
    <row r="3" s="1" customFormat="1" ht="30.65" customHeight="1" spans="1:8">
      <c r="A3" s="39" t="s">
        <v>492</v>
      </c>
      <c r="B3" s="39"/>
      <c r="C3" s="39"/>
      <c r="D3" s="39"/>
      <c r="E3" s="39"/>
      <c r="F3" s="39"/>
      <c r="G3" s="39"/>
      <c r="H3" s="39"/>
    </row>
    <row r="4" s="1" customFormat="1" ht="18.75" customHeight="1" spans="1:8">
      <c r="A4" s="40" t="str">
        <f>"单位名称："&amp;"华宁县青龙镇"</f>
        <v>单位名称：华宁县青龙镇</v>
      </c>
      <c r="B4" s="37"/>
      <c r="C4" s="37"/>
      <c r="D4" s="37"/>
      <c r="E4" s="37"/>
      <c r="F4" s="37"/>
      <c r="G4" s="37"/>
      <c r="H4" s="37"/>
    </row>
    <row r="5" s="1" customFormat="1" ht="18.75" customHeight="1" spans="1:8">
      <c r="A5" s="41" t="s">
        <v>171</v>
      </c>
      <c r="B5" s="41" t="s">
        <v>493</v>
      </c>
      <c r="C5" s="41" t="s">
        <v>494</v>
      </c>
      <c r="D5" s="41" t="s">
        <v>495</v>
      </c>
      <c r="E5" s="41" t="s">
        <v>465</v>
      </c>
      <c r="F5" s="41" t="s">
        <v>496</v>
      </c>
      <c r="G5" s="41"/>
      <c r="H5" s="41"/>
    </row>
    <row r="6" s="1" customFormat="1" ht="18.75" customHeight="1" spans="1:8">
      <c r="A6" s="41"/>
      <c r="B6" s="41"/>
      <c r="C6" s="41"/>
      <c r="D6" s="41"/>
      <c r="E6" s="41"/>
      <c r="F6" s="41" t="s">
        <v>466</v>
      </c>
      <c r="G6" s="41" t="s">
        <v>497</v>
      </c>
      <c r="H6" s="41" t="s">
        <v>498</v>
      </c>
    </row>
    <row r="7" s="1" customFormat="1" ht="18.75" customHeight="1" spans="1:8">
      <c r="A7" s="42" t="s">
        <v>46</v>
      </c>
      <c r="B7" s="42" t="s">
        <v>47</v>
      </c>
      <c r="C7" s="42" t="s">
        <v>48</v>
      </c>
      <c r="D7" s="42" t="s">
        <v>49</v>
      </c>
      <c r="E7" s="42" t="s">
        <v>50</v>
      </c>
      <c r="F7" s="42" t="s">
        <v>51</v>
      </c>
      <c r="G7" s="42" t="s">
        <v>52</v>
      </c>
      <c r="H7" s="42" t="s">
        <v>53</v>
      </c>
    </row>
    <row r="8" s="1" customFormat="1" ht="29.9" customHeight="1" spans="1:8">
      <c r="A8" s="43"/>
      <c r="B8" s="43"/>
      <c r="C8" s="43"/>
      <c r="D8" s="43"/>
      <c r="E8" s="41"/>
      <c r="F8" s="44"/>
      <c r="G8" s="45"/>
      <c r="H8" s="45"/>
    </row>
    <row r="9" s="1" customFormat="1" ht="20.15" customHeight="1" spans="1:8">
      <c r="A9" s="41" t="s">
        <v>32</v>
      </c>
      <c r="B9" s="41"/>
      <c r="C9" s="41"/>
      <c r="D9" s="41"/>
      <c r="E9" s="41"/>
      <c r="F9" s="44"/>
      <c r="G9" s="45"/>
      <c r="H9" s="45"/>
    </row>
    <row r="10" customHeight="1" spans="1:1">
      <c r="A10" s="1" t="s">
        <v>499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4.25" customHeight="1"/>
  <cols>
    <col min="1" max="1" width="16.3148148148148" style="1" customWidth="1"/>
    <col min="2" max="2" width="29.0277777777778" style="1" customWidth="1"/>
    <col min="3" max="3" width="23.8518518518519" style="1" customWidth="1"/>
    <col min="4" max="7" width="19.6018518518519" style="1" customWidth="1"/>
    <col min="8" max="8" width="15.4259259259259" style="1" customWidth="1"/>
    <col min="9" max="11" width="19.6018518518519" style="1" customWidth="1"/>
    <col min="12" max="16384" width="9.13888888888889" style="1"/>
  </cols>
  <sheetData>
    <row r="1" s="1" customFormat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3.5" customHeight="1" spans="4:11">
      <c r="D2" s="3"/>
      <c r="E2" s="3"/>
      <c r="F2" s="3"/>
      <c r="G2" s="3"/>
      <c r="H2" s="1"/>
      <c r="I2" s="1"/>
      <c r="J2" s="1"/>
      <c r="K2" s="4" t="s">
        <v>500</v>
      </c>
    </row>
    <row r="3" s="1" customFormat="1" ht="27.75" customHeight="1" spans="1:11">
      <c r="A3" s="28" t="s">
        <v>501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="1" customFormat="1" ht="13.5" customHeight="1" spans="1:11">
      <c r="A4" s="6" t="str">
        <f>"单位名称："&amp;"华宁县青龙镇"</f>
        <v>单位名称：华宁县青龙镇</v>
      </c>
      <c r="B4" s="7"/>
      <c r="C4" s="7"/>
      <c r="D4" s="7"/>
      <c r="E4" s="7"/>
      <c r="F4" s="7"/>
      <c r="G4" s="7"/>
      <c r="H4" s="8"/>
      <c r="I4" s="8"/>
      <c r="J4" s="8"/>
      <c r="K4" s="9" t="s">
        <v>29</v>
      </c>
    </row>
    <row r="5" s="1" customFormat="1" ht="21.75" customHeight="1" spans="1:11">
      <c r="A5" s="10" t="s">
        <v>310</v>
      </c>
      <c r="B5" s="10" t="s">
        <v>173</v>
      </c>
      <c r="C5" s="10" t="s">
        <v>311</v>
      </c>
      <c r="D5" s="11" t="s">
        <v>174</v>
      </c>
      <c r="E5" s="11" t="s">
        <v>175</v>
      </c>
      <c r="F5" s="11" t="s">
        <v>312</v>
      </c>
      <c r="G5" s="11" t="s">
        <v>177</v>
      </c>
      <c r="H5" s="17" t="s">
        <v>32</v>
      </c>
      <c r="I5" s="12" t="s">
        <v>502</v>
      </c>
      <c r="J5" s="13"/>
      <c r="K5" s="14"/>
    </row>
    <row r="6" s="1" customFormat="1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35</v>
      </c>
      <c r="J6" s="11" t="s">
        <v>36</v>
      </c>
      <c r="K6" s="11" t="s">
        <v>37</v>
      </c>
    </row>
    <row r="7" s="1" customFormat="1" ht="40.5" customHeight="1" spans="1:11">
      <c r="A7" s="18"/>
      <c r="B7" s="18"/>
      <c r="C7" s="18"/>
      <c r="D7" s="19"/>
      <c r="E7" s="19"/>
      <c r="F7" s="19"/>
      <c r="G7" s="19"/>
      <c r="H7" s="20"/>
      <c r="I7" s="19"/>
      <c r="J7" s="19"/>
      <c r="K7" s="19"/>
    </row>
    <row r="8" s="1" customFormat="1" ht="15" customHeight="1" spans="1:11">
      <c r="A8" s="21" t="s">
        <v>46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5">
        <v>10</v>
      </c>
      <c r="K8" s="35">
        <v>11</v>
      </c>
    </row>
    <row r="9" s="1" customFormat="1" ht="30.65" customHeight="1" spans="1:11">
      <c r="A9" s="30"/>
      <c r="B9" s="22"/>
      <c r="C9" s="30"/>
      <c r="D9" s="30"/>
      <c r="E9" s="30"/>
      <c r="F9" s="30"/>
      <c r="G9" s="30"/>
      <c r="H9" s="31"/>
      <c r="I9" s="31"/>
      <c r="J9" s="31"/>
      <c r="K9" s="31"/>
    </row>
    <row r="10" s="1" customFormat="1" ht="30.65" customHeight="1" spans="1:11">
      <c r="A10" s="22"/>
      <c r="B10" s="22"/>
      <c r="C10" s="22"/>
      <c r="D10" s="22"/>
      <c r="E10" s="22"/>
      <c r="F10" s="22"/>
      <c r="G10" s="22"/>
      <c r="H10" s="31"/>
      <c r="I10" s="31"/>
      <c r="J10" s="31"/>
      <c r="K10" s="31"/>
    </row>
    <row r="11" s="1" customFormat="1" ht="18.75" customHeight="1" spans="1:11">
      <c r="A11" s="32" t="s">
        <v>32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customHeight="1" spans="1:1">
      <c r="A12" s="1" t="s">
        <v>503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6"/>
  <sheetViews>
    <sheetView showZeros="0" tabSelected="1" workbookViewId="0">
      <pane ySplit="1" topLeftCell="A8" activePane="bottomLeft" state="frozen"/>
      <selection/>
      <selection pane="bottomLeft" activeCell="B22" sqref="B22:B29"/>
    </sheetView>
  </sheetViews>
  <sheetFormatPr defaultColWidth="9.13888888888889" defaultRowHeight="14.25" customHeight="1" outlineLevelCol="6"/>
  <cols>
    <col min="1" max="1" width="37.7407407407407" style="1" customWidth="1"/>
    <col min="2" max="2" width="28" style="1" customWidth="1"/>
    <col min="3" max="3" width="37.6018518518519" style="1" customWidth="1"/>
    <col min="4" max="4" width="17.0277777777778" style="1" customWidth="1"/>
    <col min="5" max="7" width="27.0277777777778" style="1" customWidth="1"/>
    <col min="8" max="16384" width="9.13888888888889" style="1"/>
  </cols>
  <sheetData>
    <row r="1" s="1" customFormat="1" customHeight="1" spans="1:7">
      <c r="A1" s="2"/>
      <c r="B1" s="2"/>
      <c r="C1" s="2"/>
      <c r="D1" s="2"/>
      <c r="E1" s="2"/>
      <c r="F1" s="2"/>
      <c r="G1" s="2"/>
    </row>
    <row r="2" s="1" customFormat="1" ht="13.5" customHeight="1" spans="4:7">
      <c r="D2" s="3"/>
      <c r="E2" s="1"/>
      <c r="F2" s="1"/>
      <c r="G2" s="4" t="s">
        <v>504</v>
      </c>
    </row>
    <row r="3" s="1" customFormat="1" ht="27.75" customHeight="1" spans="1:7">
      <c r="A3" s="5" t="s">
        <v>505</v>
      </c>
      <c r="B3" s="5"/>
      <c r="C3" s="5"/>
      <c r="D3" s="5"/>
      <c r="E3" s="5"/>
      <c r="F3" s="5"/>
      <c r="G3" s="5"/>
    </row>
    <row r="4" s="1" customFormat="1" ht="13.5" customHeight="1" spans="1:7">
      <c r="A4" s="6" t="str">
        <f>"单位名称："&amp;"华宁县青龙镇"</f>
        <v>单位名称：华宁县青龙镇</v>
      </c>
      <c r="B4" s="7"/>
      <c r="C4" s="7"/>
      <c r="D4" s="7"/>
      <c r="E4" s="8"/>
      <c r="F4" s="8"/>
      <c r="G4" s="9" t="s">
        <v>29</v>
      </c>
    </row>
    <row r="5" s="1" customFormat="1" ht="21.75" customHeight="1" spans="1:7">
      <c r="A5" s="10" t="s">
        <v>311</v>
      </c>
      <c r="B5" s="10" t="s">
        <v>310</v>
      </c>
      <c r="C5" s="10" t="s">
        <v>173</v>
      </c>
      <c r="D5" s="11" t="s">
        <v>506</v>
      </c>
      <c r="E5" s="12" t="s">
        <v>35</v>
      </c>
      <c r="F5" s="13"/>
      <c r="G5" s="14"/>
    </row>
    <row r="6" s="1" customFormat="1" ht="21.75" customHeight="1" spans="1:7">
      <c r="A6" s="15"/>
      <c r="B6" s="15"/>
      <c r="C6" s="15"/>
      <c r="D6" s="16"/>
      <c r="E6" s="17">
        <v>2025</v>
      </c>
      <c r="F6" s="11">
        <v>2026</v>
      </c>
      <c r="G6" s="11">
        <v>2027</v>
      </c>
    </row>
    <row r="7" s="1" customFormat="1" ht="40.5" customHeight="1" spans="1:7">
      <c r="A7" s="18"/>
      <c r="B7" s="18"/>
      <c r="C7" s="18"/>
      <c r="D7" s="19"/>
      <c r="E7" s="20"/>
      <c r="F7" s="19"/>
      <c r="G7" s="19"/>
    </row>
    <row r="8" s="1" customFormat="1" ht="15" customHeight="1" spans="1:7">
      <c r="A8" s="21" t="s">
        <v>46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9.9" customHeight="1" spans="1:7">
      <c r="A9" s="22" t="s">
        <v>58</v>
      </c>
      <c r="B9" s="23" t="s">
        <v>316</v>
      </c>
      <c r="C9" s="23" t="s">
        <v>315</v>
      </c>
      <c r="D9" s="22" t="s">
        <v>507</v>
      </c>
      <c r="E9" s="24">
        <v>2349600</v>
      </c>
      <c r="F9" s="24"/>
      <c r="G9" s="24"/>
    </row>
    <row r="10" s="1" customFormat="1" ht="29.9" customHeight="1" spans="1:7">
      <c r="A10" s="22" t="s">
        <v>58</v>
      </c>
      <c r="B10" s="23" t="s">
        <v>316</v>
      </c>
      <c r="C10" s="23" t="s">
        <v>318</v>
      </c>
      <c r="D10" s="22" t="s">
        <v>507</v>
      </c>
      <c r="E10" s="24">
        <v>200000</v>
      </c>
      <c r="F10" s="24"/>
      <c r="G10" s="24"/>
    </row>
    <row r="11" s="1" customFormat="1" ht="29.9" customHeight="1" spans="1:7">
      <c r="A11" s="22" t="s">
        <v>58</v>
      </c>
      <c r="B11" s="23" t="s">
        <v>321</v>
      </c>
      <c r="C11" s="23" t="s">
        <v>320</v>
      </c>
      <c r="D11" s="22" t="s">
        <v>507</v>
      </c>
      <c r="E11" s="24">
        <v>20000</v>
      </c>
      <c r="F11" s="24"/>
      <c r="G11" s="24"/>
    </row>
    <row r="12" s="1" customFormat="1" ht="29.9" customHeight="1" spans="1:7">
      <c r="A12" s="22" t="s">
        <v>58</v>
      </c>
      <c r="B12" s="23" t="s">
        <v>316</v>
      </c>
      <c r="C12" s="23" t="s">
        <v>323</v>
      </c>
      <c r="D12" s="22" t="s">
        <v>507</v>
      </c>
      <c r="E12" s="24">
        <v>2613520</v>
      </c>
      <c r="F12" s="24"/>
      <c r="G12" s="24"/>
    </row>
    <row r="13" s="1" customFormat="1" ht="29.9" customHeight="1" spans="1:7">
      <c r="A13" s="22" t="s">
        <v>58</v>
      </c>
      <c r="B13" s="23" t="s">
        <v>316</v>
      </c>
      <c r="C13" s="23" t="s">
        <v>325</v>
      </c>
      <c r="D13" s="22" t="s">
        <v>507</v>
      </c>
      <c r="E13" s="24">
        <v>4411894.8</v>
      </c>
      <c r="F13" s="24"/>
      <c r="G13" s="24"/>
    </row>
    <row r="14" s="1" customFormat="1" ht="29.9" customHeight="1" spans="1:7">
      <c r="A14" s="22" t="s">
        <v>58</v>
      </c>
      <c r="B14" s="23" t="s">
        <v>316</v>
      </c>
      <c r="C14" s="23" t="s">
        <v>327</v>
      </c>
      <c r="D14" s="22" t="s">
        <v>507</v>
      </c>
      <c r="E14" s="24">
        <v>47316</v>
      </c>
      <c r="F14" s="24"/>
      <c r="G14" s="24"/>
    </row>
    <row r="15" s="1" customFormat="1" ht="29.9" customHeight="1" spans="1:7">
      <c r="A15" s="22" t="s">
        <v>66</v>
      </c>
      <c r="B15" s="22" t="s">
        <v>316</v>
      </c>
      <c r="C15" s="22" t="s">
        <v>329</v>
      </c>
      <c r="D15" s="22" t="s">
        <v>507</v>
      </c>
      <c r="E15" s="24">
        <v>8316</v>
      </c>
      <c r="F15" s="24"/>
      <c r="G15" s="24"/>
    </row>
    <row r="16" s="1" customFormat="1" ht="18.75" customHeight="1" spans="1:7">
      <c r="A16" s="25" t="s">
        <v>32</v>
      </c>
      <c r="B16" s="26"/>
      <c r="C16" s="26"/>
      <c r="D16" s="27"/>
      <c r="E16" s="24">
        <v>9650646.8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2025-02-25T01:27:00Z</dcterms:created>
  <dcterms:modified xsi:type="dcterms:W3CDTF">2025-02-25T08:44:18Z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