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3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<sst xmlns="http://schemas.openxmlformats.org/spreadsheetml/2006/main" count="706" uniqueCount="277">
  <si>
    <t>预算01-1表</t>
  </si>
  <si>
    <t>2025年部门财务收支预算总表</t>
  </si>
  <si>
    <t>单位名称：华宁县文化和旅游局（本级）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</si>
  <si>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</si>
  <si>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</si>
  <si>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</si>
  <si>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</si>
  <si>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</si>
  <si>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</si>
  <si>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</si>
  <si>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</si>
  <si>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</si>
  <si>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</si>
  <si>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</si>
  <si>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</si>
  <si>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</si>
  <si>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</si>
  <si>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</si>
  <si>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</si>
  <si>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</si>
  <si>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</si>
  <si>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</si>
  <si>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</si>
  <si>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</si>
  <si>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</si>
  <si>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</si>
  <si>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</si>
  <si>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</si>
  <si>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</si>
  <si>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</si>
  <si>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</si>
  <si>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</si>
  <si>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</si>
  <si>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</si>
  <si>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</si>
  <si>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</si>
  <si>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</si>
  <si>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</si>
  <si>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</si>
  <si>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</si>
  <si>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</si>
  <si>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</si>
  <si>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</si>
  <si>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</si>
  <si>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</si>
  <si>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</si>
  <si>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</si>
  <si>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</si>
  <si>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</si>
  <si>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</si>
  <si>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</si>
  <si>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</si>
  <si>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</si>
  <si>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</si>
  <si>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</si>
  <si>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</si>
  <si>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129001</t>
  </si>
  <si>
    <t>华宁县文化和旅游局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</si>
  <si>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</si>
  <si>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</si>
  <si>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</si>
  <si>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</si>
  <si>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</si>
  <si>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</si>
  <si>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</si>
  <si>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</si>
  <si>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</si>
  <si>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</si>
  <si>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</si>
  <si>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</si>
  <si>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</si>
  <si>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</si>
  <si>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</si>
  <si>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</si>
  <si>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20701</t>
  </si>
  <si>
    <t>文化和旅游</t>
  </si>
  <si>
    <t>2070101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</si>
  <si>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</si>
  <si>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</si>
  <si>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</si>
  <si>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</si>
  <si>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</si>
  <si>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</si>
  <si>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</si>
  <si>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</si>
  <si>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</si>
  <si>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</si>
  <si>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</si>
  <si>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</si>
  <si>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</si>
  <si>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</si>
  <si>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</si>
  <si>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</si>
  <si>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</si>
  <si>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</si>
  <si>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</si>
  <si>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</si>
  <si>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</si>
  <si>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</si>
  <si>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</si>
  <si>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</si>
  <si>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</si>
  <si>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</si>
  <si>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</si>
  <si>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</si>
  <si>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</si>
  <si>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</si>
  <si>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</si>
  <si>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</si>
  <si>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</si>
  <si>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</si>
  <si>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</si>
  <si>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</si>
  <si>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</si>
  <si>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</si>
  <si>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</si>
  <si>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</si>
  <si>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</si>
  <si>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</si>
  <si>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</si>
  <si>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</si>
  <si>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</si>
  <si>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</si>
  <si>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</si>
  <si>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</si>
  <si>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</si>
  <si>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</si>
  <si>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</si>
  <si>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</si>
  <si>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</si>
  <si>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</si>
  <si>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</si>
  <si>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</si>
  <si>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</si>
  <si>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</si>
  <si>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</si>
  <si>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</si>
  <si>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</si>
  <si>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</si>
  <si>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</si>
  <si>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</si>
  <si>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</si>
  <si>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</si>
  <si>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</si>
  <si>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</si>
  <si>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</si>
  <si>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</si>
  <si>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</si>
  <si>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530424210000000005022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</si>
  <si>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</si>
  <si>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</si>
  <si>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</si>
  <si>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</si>
  <si>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</si>
  <si>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</si>
  <si>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</si>
  <si>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530424210000000005023</t>
  </si>
  <si>
    <t>事业人员支出工资</t>
  </si>
  <si>
    <t>30107</t>
  </si>
  <si>
    <t>绩效工资</t>
  </si>
  <si>
    <t>530424210000000005024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</si>
  <si>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</si>
  <si>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</si>
  <si>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</si>
  <si>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</si>
  <si>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</si>
  <si>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</si>
  <si>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</si>
  <si>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</si>
  <si>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</si>
  <si>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530424210000000005025</t>
  </si>
  <si>
    <t>30113</t>
  </si>
  <si>
    <t>530424210000000005026</t>
  </si>
  <si>
    <t>对个人和家庭的补助</t>
  </si>
  <si>
    <t>30302</t>
  </si>
  <si>
    <t>退休费</t>
  </si>
  <si>
    <t>30305</t>
  </si>
  <si>
    <t>生活补助</t>
  </si>
  <si>
    <t>530424210000000005027</t>
  </si>
  <si>
    <t>其他工资福利支出</t>
  </si>
  <si>
    <t>530424210000000005028</t>
  </si>
  <si>
    <t>30217</t>
  </si>
  <si>
    <t>530424210000000005029</t>
  </si>
  <si>
    <t>行政人员公务交通补贴</t>
  </si>
  <si>
    <t>30239</t>
  </si>
  <si>
    <t>其他交通费用</t>
  </si>
  <si>
    <t>530424210000000005030</t>
  </si>
  <si>
    <t>工会经费</t>
  </si>
  <si>
    <t>30228</t>
  </si>
  <si>
    <t>530424210000000005031</t>
  </si>
  <si>
    <t>一般公用经费</t>
  </si>
  <si>
    <t>30201</t>
  </si>
  <si>
    <t>办公费</t>
  </si>
  <si>
    <t>530424221100000595025</t>
  </si>
  <si>
    <t>福利费</t>
  </si>
  <si>
    <t>30229</t>
  </si>
  <si>
    <t>530424221100000595042</t>
  </si>
  <si>
    <t>离休人员工资</t>
  </si>
  <si>
    <t>30301</t>
  </si>
  <si>
    <t>离休费</t>
  </si>
  <si>
    <t>530424231100001477036</t>
  </si>
  <si>
    <t>事业人员奖励性绩效工资（省级政策）</t>
  </si>
  <si>
    <t>530424231100001477037</t>
  </si>
  <si>
    <t>培训费</t>
  </si>
  <si>
    <t>30216</t>
  </si>
  <si>
    <t>530424241100002288775</t>
  </si>
  <si>
    <t>邮电经费</t>
  </si>
  <si>
    <t>30207</t>
  </si>
  <si>
    <t>邮电费</t>
  </si>
  <si>
    <t>530424251100003826814</t>
  </si>
  <si>
    <t>离休干部医疗经费</t>
  </si>
  <si>
    <t>30307</t>
  </si>
  <si>
    <t>医疗费补助</t>
  </si>
  <si>
    <t>预算05-1表</t>
  </si>
  <si>
    <t>2025年部门项目支出预算表（空表）</t>
  </si>
  <si>
    <t>项目分类</t>
  </si>
  <si>
    <t>项目单位</t>
  </si>
  <si>
    <t>经济科目编码</t>
  </si>
  <si>
    <t>本年拨款</t>
  </si>
  <si>
    <t>其中：本次下达</t>
  </si>
  <si>
    <t>预算05-2表</t>
  </si>
  <si>
    <t>2025年部门项目支出绩效目标表（空表）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</si>
  <si>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</si>
  <si>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</si>
  <si>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</si>
  <si>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</si>
  <si>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</si>
  <si>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</si>
  <si>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</si>
  <si>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</si>
  <si>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</si>
  <si>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</si>
  <si>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</si>
  <si>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2025年部门政府性基金预算支出预算表（空表）</t>
  </si>
  <si>
    <t>政府性基金预算支出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</si>
  <si>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</si>
  <si>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</si>
  <si>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</si>
  <si>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</si>
  <si>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</si>
  <si>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</si>
  <si>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</si>
  <si>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</si>
  <si>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</si>
  <si>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</si>
  <si>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</si>
  <si>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</si>
  <si>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</si>
  <si>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</si>
  <si>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</si>
  <si>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</si>
  <si>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</si>
  <si>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</si>
  <si>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</si>
  <si>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</si>
  <si>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</si>
  <si>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宁州镇</t>
  </si>
  <si>
    <t>盘溪镇</t>
  </si>
  <si>
    <t>青龙镇</t>
  </si>
  <si>
    <t>华溪镇</t>
  </si>
  <si>
    <t>通红甸乡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</si>
  <si>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</si>
  <si>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</si>
  <si>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</si>
  <si>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</si>
  <si>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</si>
  <si>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</si>
  <si>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</si>
  <si>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</si>
  <si>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</si>
  <si>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</si>
  <si>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</si>
  <si>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2025年上级补助项目支出预算表（空表）</t>
  </si>
  <si>
    <t>上级补助</t>
  </si>
  <si>
    <t>预算12表</t>
  </si>
  <si>
    <t>2025年部门项目支出中期规划预算表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</si>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</sst>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11"/>
      <name val="宋体"/>
      <charset val="134"/>
      <scheme val="minor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8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0" fillId="0" borderId="2" xfId="0" applyFont="1" applyBorder="1">
      <alignment vertical="top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24"/>
      <c r="B1" s="24"/>
      <c r="C1" s="24"/>
      <c r="D1" s="24"/>
    </row>
    <row r="2" ht="18.75" customHeight="1" spans="1:4">
      <c r="A2" s="1"/>
      <c r="B2" s="1"/>
      <c r="C2" s="1"/>
      <c r="D2" s="5" t="s">
        <v>0</v>
      </c>
    </row>
    <row r="3" ht="45" customHeight="1" spans="1:4">
      <c r="A3" s="3" t="s">
        <v>1</v>
      </c>
      <c r="B3" s="3"/>
      <c r="C3" s="3"/>
      <c r="D3" s="3"/>
    </row>
    <row r="4" ht="18.75" customHeight="1" spans="1:4">
      <c r="A4" s="4" t="s">
        <v>2</v>
      </c>
      <c r="B4" s="4"/>
      <c r="C4" s="63"/>
      <c r="D4" s="5" t="s">
        <v>3</v>
      </c>
    </row>
    <row r="5" ht="22.5" customHeight="1" spans="1:4">
      <c r="A5" s="7" t="s">
        <v>4</v>
      </c>
      <c r="B5" s="7"/>
      <c r="C5" s="7" t="s">
        <v>5</v>
      </c>
      <c r="D5" s="7"/>
    </row>
    <row r="6" ht="18.75" customHeight="1" spans="1:4">
      <c r="A6" s="7" t="s">
        <v>6</v>
      </c>
      <c r="B6" s="7" t="s">
        <v>7</v>
      </c>
      <c r="C6" s="7" t="s">
        <v>8</v>
      </c>
      <c r="D6" s="7" t="s">
        <v>7</v>
      </c>
    </row>
    <row r="7" ht="18.75" customHeight="1" spans="1:4">
      <c r="A7" s="7"/>
      <c r="B7" s="7"/>
      <c r="C7" s="7"/>
      <c r="D7" s="7"/>
    </row>
    <row r="8" ht="22.5" customHeight="1" spans="1:4">
      <c r="A8" s="14" t="s">
        <v>9</v>
      </c>
      <c r="B8" s="16">
        <v>3382164.31</v>
      </c>
      <c r="C8" s="14" t="str">
        <f>"一"&amp;"、"&amp;"文化旅游体育与传媒支出"</f>
        <v>一、文化旅游体育与传媒支出</v>
      </c>
      <c r="D8" s="16">
        <v>2095468.16</v>
      </c>
    </row>
    <row r="9" ht="22.5" customHeight="1" spans="1:4">
      <c r="A9" s="14" t="s">
        <v>10</v>
      </c>
      <c r="B9" s="16"/>
      <c r="C9" s="14" t="str">
        <f>"二"&amp;"、"&amp;"社会保障和就业支出"</f>
        <v>二、社会保障和就业支出</v>
      </c>
      <c r="D9" s="16">
        <v>711600.24</v>
      </c>
    </row>
    <row r="10" ht="22.5" customHeight="1" spans="1:4">
      <c r="A10" s="14" t="s">
        <v>11</v>
      </c>
      <c r="B10" s="16"/>
      <c r="C10" s="14" t="str">
        <f>"三"&amp;"、"&amp;"卫生健康支出"</f>
        <v>三、卫生健康支出</v>
      </c>
      <c r="D10" s="16">
        <v>334687.91</v>
      </c>
    </row>
    <row r="11" ht="22.5" customHeight="1" spans="1:4">
      <c r="A11" s="14" t="s">
        <v>12</v>
      </c>
      <c r="B11" s="16"/>
      <c r="C11" s="14" t="str">
        <f>"四"&amp;"、"&amp;"住房保障支出"</f>
        <v>四、住房保障支出</v>
      </c>
      <c r="D11" s="16">
        <v>240408</v>
      </c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14" t="s">
        <v>16</v>
      </c>
      <c r="B15" s="16"/>
      <c r="C15" s="14"/>
      <c r="D15" s="16"/>
    </row>
    <row r="16" ht="22.5" customHeight="1" spans="1:4">
      <c r="A16" s="64" t="s">
        <v>17</v>
      </c>
      <c r="B16" s="16"/>
      <c r="C16" s="67"/>
      <c r="D16" s="16"/>
    </row>
    <row r="17" ht="22.5" customHeight="1" spans="1:4">
      <c r="A17" s="64" t="s">
        <v>18</v>
      </c>
      <c r="B17" s="16"/>
      <c r="C17" s="67"/>
      <c r="D17" s="16"/>
    </row>
    <row r="18" ht="22.5" customHeight="1" spans="1:4">
      <c r="A18" s="64"/>
      <c r="B18" s="16"/>
      <c r="C18" s="67"/>
      <c r="D18" s="16"/>
    </row>
    <row r="19" ht="22.5" customHeight="1" spans="1:4">
      <c r="A19" s="65" t="s">
        <v>19</v>
      </c>
      <c r="B19" s="66">
        <v>3382164.31</v>
      </c>
      <c r="C19" s="67" t="s">
        <v>20</v>
      </c>
      <c r="D19" s="66">
        <v>3382164.31</v>
      </c>
    </row>
    <row r="20" ht="22.5" customHeight="1" spans="1:4">
      <c r="A20" s="74" t="s">
        <v>21</v>
      </c>
      <c r="B20" s="16"/>
      <c r="C20" s="75" t="s">
        <v>22</v>
      </c>
      <c r="D20" s="46"/>
    </row>
    <row r="21" ht="22.5" customHeight="1" spans="1:4">
      <c r="A21" s="64" t="s">
        <v>23</v>
      </c>
      <c r="B21" s="66"/>
      <c r="C21" s="64" t="s">
        <v>23</v>
      </c>
      <c r="D21" s="66"/>
    </row>
    <row r="22" ht="22.5" customHeight="1" spans="1:4">
      <c r="A22" s="64" t="s">
        <v>24</v>
      </c>
      <c r="B22" s="66"/>
      <c r="C22" s="64" t="s">
        <v>25</v>
      </c>
      <c r="D22" s="66"/>
    </row>
    <row r="23" ht="22.5" customHeight="1" spans="1:4">
      <c r="A23" s="65" t="s">
        <v>26</v>
      </c>
      <c r="B23" s="66">
        <v>3382164.31</v>
      </c>
      <c r="C23" s="67" t="s">
        <v>27</v>
      </c>
      <c r="D23" s="66">
        <v>3382164.31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63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8.85" defaultRowHeight="15" customHeight="1"/>
  <cols>
    <col min="1" max="1" width="20.25" customWidth="1"/>
    <col min="2" max="2" width="23" customWidth="1"/>
    <col min="3" max="5" width="17.1416666666667" customWidth="1"/>
    <col min="6" max="8" width="15.125" customWidth="1"/>
    <col min="9" max="13" width="17.1416666666667" customWidth="1"/>
    <col min="14" max="14" width="12.5" customWidth="1"/>
    <col min="15" max="19" width="14.5" customWidth="1"/>
  </cols>
  <sheetData>
    <row r="1" customHeight="1" spans="1:19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ht="18.75" customHeight="1" spans="1:19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28</v>
      </c>
    </row>
    <row r="3" ht="37.5" customHeight="1" spans="1:19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8.75" customHeight="1" spans="1:19">
      <c r="A4" s="4" t="s">
        <v>2</v>
      </c>
      <c r="B4" s="4"/>
      <c r="C4" s="4"/>
      <c r="D4" s="4"/>
      <c r="E4" s="51"/>
      <c r="F4" s="51"/>
      <c r="G4" s="51"/>
      <c r="H4" s="51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30</v>
      </c>
    </row>
    <row r="5" ht="18.75" customHeight="1" spans="1:19">
      <c r="A5" s="12" t="s">
        <v>31</v>
      </c>
      <c r="B5" s="68" t="s">
        <v>32</v>
      </c>
      <c r="C5" s="68" t="s">
        <v>33</v>
      </c>
      <c r="D5" s="68" t="s">
        <v>34</v>
      </c>
      <c r="E5" s="68"/>
      <c r="F5" s="68"/>
      <c r="G5" s="68"/>
      <c r="H5" s="68"/>
      <c r="I5" s="68"/>
      <c r="J5" s="71"/>
      <c r="K5" s="71"/>
      <c r="L5" s="71"/>
      <c r="M5" s="71"/>
      <c r="N5" s="71"/>
      <c r="O5" s="68" t="s">
        <v>21</v>
      </c>
      <c r="P5" s="68"/>
      <c r="Q5" s="68"/>
      <c r="R5" s="68"/>
      <c r="S5" s="68"/>
    </row>
    <row r="6" ht="18.75" customHeight="1" spans="1:19">
      <c r="A6" s="12"/>
      <c r="B6" s="68"/>
      <c r="C6" s="68"/>
      <c r="D6" s="69" t="s">
        <v>35</v>
      </c>
      <c r="E6" s="69" t="s">
        <v>36</v>
      </c>
      <c r="F6" s="69" t="s">
        <v>37</v>
      </c>
      <c r="G6" s="69" t="s">
        <v>38</v>
      </c>
      <c r="H6" s="69" t="s">
        <v>39</v>
      </c>
      <c r="I6" s="72" t="s">
        <v>40</v>
      </c>
      <c r="J6" s="73"/>
      <c r="K6" s="73"/>
      <c r="L6" s="73"/>
      <c r="M6" s="73"/>
      <c r="N6" s="73"/>
      <c r="O6" s="72" t="s">
        <v>35</v>
      </c>
      <c r="P6" s="72" t="s">
        <v>36</v>
      </c>
      <c r="Q6" s="72" t="s">
        <v>37</v>
      </c>
      <c r="R6" s="72" t="s">
        <v>38</v>
      </c>
      <c r="S6" s="69" t="s">
        <v>41</v>
      </c>
    </row>
    <row r="7" ht="18.75" customHeight="1" spans="1:19">
      <c r="A7" s="12"/>
      <c r="B7" s="68"/>
      <c r="C7" s="68"/>
      <c r="D7" s="69"/>
      <c r="E7" s="69"/>
      <c r="F7" s="69"/>
      <c r="G7" s="69"/>
      <c r="H7" s="69"/>
      <c r="I7" s="72" t="s">
        <v>35</v>
      </c>
      <c r="J7" s="72" t="s">
        <v>42</v>
      </c>
      <c r="K7" s="72" t="s">
        <v>43</v>
      </c>
      <c r="L7" s="72" t="s">
        <v>44</v>
      </c>
      <c r="M7" s="72" t="s">
        <v>45</v>
      </c>
      <c r="N7" s="72" t="s">
        <v>46</v>
      </c>
      <c r="O7" s="72"/>
      <c r="P7" s="72"/>
      <c r="Q7" s="72"/>
      <c r="R7" s="72"/>
      <c r="S7" s="69"/>
    </row>
    <row r="8" ht="18.75" customHeight="1" spans="1:19">
      <c r="A8" s="70" t="s">
        <v>47</v>
      </c>
      <c r="B8" s="13" t="s">
        <v>48</v>
      </c>
      <c r="C8" s="13" t="s">
        <v>49</v>
      </c>
      <c r="D8" s="13" t="s">
        <v>50</v>
      </c>
      <c r="E8" s="70" t="s">
        <v>51</v>
      </c>
      <c r="F8" s="13" t="s">
        <v>52</v>
      </c>
      <c r="G8" s="13" t="s">
        <v>53</v>
      </c>
      <c r="H8" s="70" t="s">
        <v>54</v>
      </c>
      <c r="I8" s="13" t="s">
        <v>55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</row>
    <row r="9" ht="20.25" customHeight="1" spans="1:19">
      <c r="A9" s="15" t="s">
        <v>56</v>
      </c>
      <c r="B9" s="15" t="s">
        <v>57</v>
      </c>
      <c r="C9" s="16">
        <v>3382164.31</v>
      </c>
      <c r="D9" s="16">
        <v>3382164.31</v>
      </c>
      <c r="E9" s="16">
        <v>3382164.31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ht="20.25" customHeight="1" spans="1:19">
      <c r="A10" s="45" t="s">
        <v>33</v>
      </c>
      <c r="B10" s="45"/>
      <c r="C10" s="16">
        <v>3382164.31</v>
      </c>
      <c r="D10" s="16">
        <v>3382164.31</v>
      </c>
      <c r="E10" s="16">
        <v>3382164.31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39" fitToHeight="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workbookViewId="0">
      <pane ySplit="1" topLeftCell="A13" activePane="bottomLeft" state="frozen"/>
      <selection/>
      <selection pane="bottomLeft" activeCell="C23" sqref="C23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ht="18.75" customHeight="1" spans="1:1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 t="s">
        <v>58</v>
      </c>
    </row>
    <row r="3" ht="37.5" customHeight="1" spans="1:15">
      <c r="A3" s="3" t="s">
        <v>59</v>
      </c>
      <c r="B3" s="3"/>
      <c r="C3" s="3"/>
      <c r="D3" s="3"/>
      <c r="E3" s="3"/>
      <c r="F3" s="3"/>
      <c r="G3" s="3"/>
      <c r="H3" s="3"/>
      <c r="I3" s="3"/>
      <c r="J3" s="3"/>
      <c r="K3" s="50"/>
      <c r="L3" s="50"/>
      <c r="M3" s="50"/>
      <c r="N3" s="50"/>
      <c r="O3" s="50"/>
    </row>
    <row r="4" ht="18.75" customHeight="1" spans="1:1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2"/>
      <c r="K4" s="2"/>
      <c r="L4" s="2"/>
      <c r="M4" s="2"/>
      <c r="N4" s="2"/>
      <c r="O4" s="2" t="s">
        <v>30</v>
      </c>
    </row>
    <row r="5" ht="18.75" customHeight="1" spans="1:15">
      <c r="A5" s="12" t="s">
        <v>60</v>
      </c>
      <c r="B5" s="12" t="s">
        <v>61</v>
      </c>
      <c r="C5" s="44" t="s">
        <v>33</v>
      </c>
      <c r="D5" s="44" t="s">
        <v>36</v>
      </c>
      <c r="E5" s="44"/>
      <c r="F5" s="44"/>
      <c r="G5" s="12" t="s">
        <v>37</v>
      </c>
      <c r="H5" s="44" t="s">
        <v>38</v>
      </c>
      <c r="I5" s="12" t="s">
        <v>62</v>
      </c>
      <c r="J5" s="44" t="s">
        <v>63</v>
      </c>
      <c r="K5" s="44"/>
      <c r="L5" s="44"/>
      <c r="M5" s="44"/>
      <c r="N5" s="44"/>
      <c r="O5" s="44"/>
    </row>
    <row r="6" ht="18.75" customHeight="1" spans="1:15">
      <c r="A6" s="12"/>
      <c r="B6" s="12"/>
      <c r="C6" s="44"/>
      <c r="D6" s="44" t="s">
        <v>35</v>
      </c>
      <c r="E6" s="44" t="s">
        <v>64</v>
      </c>
      <c r="F6" s="44" t="s">
        <v>65</v>
      </c>
      <c r="G6" s="12"/>
      <c r="H6" s="44"/>
      <c r="I6" s="12"/>
      <c r="J6" s="44" t="s">
        <v>35</v>
      </c>
      <c r="K6" s="44" t="s">
        <v>66</v>
      </c>
      <c r="L6" s="13" t="s">
        <v>67</v>
      </c>
      <c r="M6" s="13" t="s">
        <v>68</v>
      </c>
      <c r="N6" s="13" t="s">
        <v>69</v>
      </c>
      <c r="O6" s="13" t="s">
        <v>70</v>
      </c>
    </row>
    <row r="7" ht="18.75" customHeight="1" spans="1:15">
      <c r="A7" s="13" t="s">
        <v>47</v>
      </c>
      <c r="B7" s="13" t="s">
        <v>48</v>
      </c>
      <c r="C7" s="13" t="s">
        <v>49</v>
      </c>
      <c r="D7" s="13" t="s">
        <v>50</v>
      </c>
      <c r="E7" s="13" t="s">
        <v>51</v>
      </c>
      <c r="F7" s="13" t="s">
        <v>52</v>
      </c>
      <c r="G7" s="13" t="s">
        <v>53</v>
      </c>
      <c r="H7" s="13" t="s">
        <v>54</v>
      </c>
      <c r="I7" s="13" t="s">
        <v>55</v>
      </c>
      <c r="J7" s="13" t="s">
        <v>71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</row>
    <row r="8" ht="20.25" customHeight="1" spans="1:15">
      <c r="A8" s="15" t="s">
        <v>72</v>
      </c>
      <c r="B8" s="15" t="s">
        <v>73</v>
      </c>
      <c r="C8" s="16">
        <v>2095468.16</v>
      </c>
      <c r="D8" s="16">
        <v>2095468.16</v>
      </c>
      <c r="E8" s="16">
        <v>2095468.16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1" t="s">
        <v>74</v>
      </c>
      <c r="B9" s="61" t="s">
        <v>75</v>
      </c>
      <c r="C9" s="16">
        <v>2095468.16</v>
      </c>
      <c r="D9" s="16">
        <v>2095468.16</v>
      </c>
      <c r="E9" s="16">
        <v>2095468.16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2" t="s">
        <v>76</v>
      </c>
      <c r="B10" s="62" t="s">
        <v>77</v>
      </c>
      <c r="C10" s="16">
        <v>2095468.16</v>
      </c>
      <c r="D10" s="16">
        <v>2095468.16</v>
      </c>
      <c r="E10" s="16">
        <v>2095468.16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15" t="s">
        <v>78</v>
      </c>
      <c r="B11" s="15" t="s">
        <v>79</v>
      </c>
      <c r="C11" s="16">
        <v>711600.24</v>
      </c>
      <c r="D11" s="16">
        <v>711600.24</v>
      </c>
      <c r="E11" s="16">
        <v>711600.24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1" t="s">
        <v>80</v>
      </c>
      <c r="B12" s="61" t="s">
        <v>81</v>
      </c>
      <c r="C12" s="16"/>
      <c r="D12" s="16">
        <v>711600.24</v>
      </c>
      <c r="E12" s="16">
        <v>711600.24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2" t="s">
        <v>82</v>
      </c>
      <c r="B13" s="62" t="s">
        <v>83</v>
      </c>
      <c r="C13" s="16">
        <v>230432.4</v>
      </c>
      <c r="D13" s="16">
        <v>230432.4</v>
      </c>
      <c r="E13" s="16">
        <v>230432.4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2" t="s">
        <v>84</v>
      </c>
      <c r="B14" s="62" t="s">
        <v>85</v>
      </c>
      <c r="C14" s="16">
        <v>216000</v>
      </c>
      <c r="D14" s="16">
        <v>216000</v>
      </c>
      <c r="E14" s="16">
        <v>216000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7" customHeight="1" spans="1:15">
      <c r="A15" s="62" t="s">
        <v>86</v>
      </c>
      <c r="B15" s="62" t="s">
        <v>87</v>
      </c>
      <c r="C15" s="16">
        <v>265167.84</v>
      </c>
      <c r="D15" s="16">
        <v>265167.84</v>
      </c>
      <c r="E15" s="16">
        <v>265167.84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15" t="s">
        <v>88</v>
      </c>
      <c r="B16" s="15" t="s">
        <v>89</v>
      </c>
      <c r="C16" s="16">
        <v>334687.91</v>
      </c>
      <c r="D16" s="16">
        <v>334687.91</v>
      </c>
      <c r="E16" s="16">
        <v>334687.91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1" t="s">
        <v>90</v>
      </c>
      <c r="B17" s="61" t="s">
        <v>91</v>
      </c>
      <c r="C17" s="16">
        <v>334687.91</v>
      </c>
      <c r="D17" s="16">
        <v>334687.91</v>
      </c>
      <c r="E17" s="16">
        <v>334687.91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2" t="s">
        <v>92</v>
      </c>
      <c r="B18" s="62" t="s">
        <v>93</v>
      </c>
      <c r="C18" s="16">
        <v>187555.82</v>
      </c>
      <c r="D18" s="16">
        <v>187555.82</v>
      </c>
      <c r="E18" s="16">
        <v>187555.82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2" t="s">
        <v>94</v>
      </c>
      <c r="B19" s="62" t="s">
        <v>95</v>
      </c>
      <c r="C19" s="16">
        <v>127254.62</v>
      </c>
      <c r="D19" s="16">
        <v>127254.62</v>
      </c>
      <c r="E19" s="16">
        <v>127254.62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2" t="s">
        <v>96</v>
      </c>
      <c r="B20" s="62" t="s">
        <v>97</v>
      </c>
      <c r="C20" s="16">
        <v>19877.47</v>
      </c>
      <c r="D20" s="16">
        <v>19877.47</v>
      </c>
      <c r="E20" s="16">
        <v>19877.47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15" t="s">
        <v>98</v>
      </c>
      <c r="B21" s="15" t="s">
        <v>99</v>
      </c>
      <c r="C21" s="16">
        <v>240408</v>
      </c>
      <c r="D21" s="16">
        <v>240408</v>
      </c>
      <c r="E21" s="16">
        <v>240408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1" t="s">
        <v>100</v>
      </c>
      <c r="B22" s="61" t="s">
        <v>101</v>
      </c>
      <c r="C22" s="16">
        <v>240408</v>
      </c>
      <c r="D22" s="16">
        <v>240408</v>
      </c>
      <c r="E22" s="16">
        <v>240408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2" t="s">
        <v>102</v>
      </c>
      <c r="B23" s="62" t="s">
        <v>103</v>
      </c>
      <c r="C23" s="16">
        <v>240408</v>
      </c>
      <c r="D23" s="16">
        <v>240408</v>
      </c>
      <c r="E23" s="16">
        <v>240408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45" t="s">
        <v>104</v>
      </c>
      <c r="B24" s="45"/>
      <c r="C24" s="16">
        <v>3382164.31</v>
      </c>
      <c r="D24" s="16">
        <v>3382164.31</v>
      </c>
      <c r="E24" s="16">
        <v>3382164.31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</sheetData>
  <mergeCells count="11">
    <mergeCell ref="A3:O3"/>
    <mergeCell ref="A4:I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24"/>
      <c r="B1" s="24"/>
      <c r="C1" s="24"/>
      <c r="D1" s="24"/>
    </row>
    <row r="2" ht="18.75" customHeight="1" spans="1:4">
      <c r="A2" s="1"/>
      <c r="B2" s="1"/>
      <c r="C2" s="1"/>
      <c r="D2" s="5" t="s">
        <v>105</v>
      </c>
    </row>
    <row r="3" ht="45" customHeight="1" spans="1:4">
      <c r="A3" s="3" t="s">
        <v>106</v>
      </c>
      <c r="B3" s="3"/>
      <c r="C3" s="3"/>
      <c r="D3" s="3"/>
    </row>
    <row r="4" ht="18.75" customHeight="1" spans="1:4">
      <c r="A4" s="4" t="s">
        <v>2</v>
      </c>
      <c r="B4" s="4"/>
      <c r="C4" s="63"/>
      <c r="D4" s="5" t="s">
        <v>3</v>
      </c>
    </row>
    <row r="5" ht="22.5" customHeight="1" spans="1:4">
      <c r="A5" s="7" t="s">
        <v>4</v>
      </c>
      <c r="B5" s="7"/>
      <c r="C5" s="7" t="s">
        <v>5</v>
      </c>
      <c r="D5" s="7"/>
    </row>
    <row r="6" ht="18.75" customHeight="1" spans="1:4">
      <c r="A6" s="7" t="s">
        <v>6</v>
      </c>
      <c r="B6" s="7" t="s">
        <v>7</v>
      </c>
      <c r="C6" s="7" t="s">
        <v>107</v>
      </c>
      <c r="D6" s="7" t="s">
        <v>7</v>
      </c>
    </row>
    <row r="7" ht="18.75" customHeight="1" spans="1:4">
      <c r="A7" s="7"/>
      <c r="B7" s="7"/>
      <c r="C7" s="7"/>
      <c r="D7" s="7"/>
    </row>
    <row r="8" ht="22.5" customHeight="1" spans="1:4">
      <c r="A8" s="14" t="s">
        <v>108</v>
      </c>
      <c r="B8" s="16">
        <v>3382164.31</v>
      </c>
      <c r="C8" s="14" t="s">
        <v>109</v>
      </c>
      <c r="D8" s="16">
        <v>3382164.31</v>
      </c>
    </row>
    <row r="9" ht="22.5" customHeight="1" spans="1:4">
      <c r="A9" s="14" t="s">
        <v>110</v>
      </c>
      <c r="B9" s="16">
        <v>3382164.31</v>
      </c>
      <c r="C9" s="14" t="str">
        <f>"（"&amp;"一"&amp;"）"&amp;"文化旅游体育与传媒支出"</f>
        <v>（一）文化旅游体育与传媒支出</v>
      </c>
      <c r="D9" s="16">
        <v>2095468.16</v>
      </c>
    </row>
    <row r="10" ht="22.5" customHeight="1" spans="1:4">
      <c r="A10" s="14" t="s">
        <v>111</v>
      </c>
      <c r="B10" s="16"/>
      <c r="C10" s="14" t="str">
        <f>"（"&amp;"二"&amp;"）"&amp;"社会保障和就业支出"</f>
        <v>（二）社会保障和就业支出</v>
      </c>
      <c r="D10" s="16">
        <v>711600.24</v>
      </c>
    </row>
    <row r="11" ht="22.5" customHeight="1" spans="1:4">
      <c r="A11" s="14" t="s">
        <v>112</v>
      </c>
      <c r="B11" s="16"/>
      <c r="C11" s="14" t="str">
        <f>"（"&amp;"三"&amp;"）"&amp;"卫生健康支出"</f>
        <v>（三）卫生健康支出</v>
      </c>
      <c r="D11" s="16">
        <v>334687.91</v>
      </c>
    </row>
    <row r="12" ht="22.5" customHeight="1" spans="1:4">
      <c r="A12" s="14" t="s">
        <v>113</v>
      </c>
      <c r="B12" s="16"/>
      <c r="C12" s="14"/>
      <c r="D12" s="16">
        <v>240408</v>
      </c>
    </row>
    <row r="13" ht="22.5" customHeight="1" spans="1:4">
      <c r="A13" s="14" t="s">
        <v>110</v>
      </c>
      <c r="B13" s="16"/>
      <c r="C13" s="14"/>
      <c r="D13" s="16"/>
    </row>
    <row r="14" ht="22.5" customHeight="1" spans="1:4">
      <c r="A14" s="14" t="s">
        <v>111</v>
      </c>
      <c r="B14" s="16"/>
      <c r="C14" s="14"/>
      <c r="D14" s="16"/>
    </row>
    <row r="15" ht="22.5" customHeight="1" spans="1:4">
      <c r="A15" s="14" t="s">
        <v>112</v>
      </c>
      <c r="B15" s="16"/>
      <c r="C15" s="14"/>
      <c r="D15" s="16"/>
    </row>
    <row r="16" ht="22.5" customHeight="1" spans="1:4">
      <c r="A16" s="64"/>
      <c r="B16" s="16"/>
      <c r="C16" s="14" t="s">
        <v>114</v>
      </c>
      <c r="D16" s="16"/>
    </row>
    <row r="17" ht="22.5" customHeight="1" spans="1:4">
      <c r="A17" s="65" t="s">
        <v>115</v>
      </c>
      <c r="B17" s="66">
        <v>3382164.31</v>
      </c>
      <c r="C17" s="67" t="s">
        <v>116</v>
      </c>
      <c r="D17" s="66">
        <v>3382164.31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24"/>
      <c r="B1" s="24"/>
      <c r="C1" s="24"/>
      <c r="D1" s="24"/>
      <c r="E1" s="24"/>
      <c r="F1" s="24"/>
      <c r="G1" s="24"/>
    </row>
    <row r="2" ht="18.75" customHeight="1" spans="1:7">
      <c r="A2" s="1"/>
      <c r="B2" s="1"/>
      <c r="C2" s="1"/>
      <c r="D2" s="1"/>
      <c r="E2" s="1"/>
      <c r="F2" s="1"/>
      <c r="G2" s="40" t="s">
        <v>117</v>
      </c>
    </row>
    <row r="3" ht="37.5" customHeight="1" spans="1:7">
      <c r="A3" s="3" t="s">
        <v>118</v>
      </c>
      <c r="B3" s="3"/>
      <c r="C3" s="3"/>
      <c r="D3" s="3"/>
      <c r="E3" s="3"/>
      <c r="F3" s="3"/>
      <c r="G3" s="3"/>
    </row>
    <row r="4" ht="18.75" customHeight="1" spans="1:7">
      <c r="A4" s="41" t="s">
        <v>2</v>
      </c>
      <c r="B4" s="41"/>
      <c r="C4" s="41"/>
      <c r="D4" s="42"/>
      <c r="E4" s="42"/>
      <c r="F4" s="42"/>
      <c r="G4" s="43" t="s">
        <v>30</v>
      </c>
    </row>
    <row r="5" ht="18.75" customHeight="1" spans="1:7">
      <c r="A5" s="12" t="s">
        <v>119</v>
      </c>
      <c r="B5" s="12" t="s">
        <v>61</v>
      </c>
      <c r="C5" s="44" t="s">
        <v>33</v>
      </c>
      <c r="D5" s="44" t="s">
        <v>64</v>
      </c>
      <c r="E5" s="44"/>
      <c r="F5" s="44"/>
      <c r="G5" s="12" t="s">
        <v>65</v>
      </c>
    </row>
    <row r="6" ht="18.75" customHeight="1" spans="1:7">
      <c r="A6" s="12" t="s">
        <v>60</v>
      </c>
      <c r="B6" s="12" t="s">
        <v>61</v>
      </c>
      <c r="C6" s="44"/>
      <c r="D6" s="44" t="s">
        <v>35</v>
      </c>
      <c r="E6" s="44" t="s">
        <v>120</v>
      </c>
      <c r="F6" s="44" t="s">
        <v>121</v>
      </c>
      <c r="G6" s="12"/>
    </row>
    <row r="7" ht="18.75" customHeight="1" spans="1:7">
      <c r="A7" s="13" t="s">
        <v>47</v>
      </c>
      <c r="B7" s="13" t="s">
        <v>48</v>
      </c>
      <c r="C7" s="13" t="s">
        <v>49</v>
      </c>
      <c r="D7" s="13" t="s">
        <v>50</v>
      </c>
      <c r="E7" s="13" t="s">
        <v>51</v>
      </c>
      <c r="F7" s="13" t="s">
        <v>52</v>
      </c>
      <c r="G7" s="13" t="s">
        <v>53</v>
      </c>
    </row>
    <row r="8" ht="20.25" customHeight="1" spans="1:7">
      <c r="A8" s="15" t="s">
        <v>72</v>
      </c>
      <c r="B8" s="15" t="s">
        <v>73</v>
      </c>
      <c r="C8" s="16">
        <v>2095468.16</v>
      </c>
      <c r="D8" s="16">
        <v>2095468.16</v>
      </c>
      <c r="E8" s="16">
        <v>1842868.16</v>
      </c>
      <c r="F8" s="16">
        <v>252600</v>
      </c>
      <c r="G8" s="16"/>
    </row>
    <row r="9" ht="20.25" customHeight="1" spans="1:7">
      <c r="A9" s="61" t="s">
        <v>74</v>
      </c>
      <c r="B9" s="61" t="s">
        <v>75</v>
      </c>
      <c r="C9" s="16">
        <v>2095468.16</v>
      </c>
      <c r="D9" s="16">
        <v>2095468.16</v>
      </c>
      <c r="E9" s="16">
        <v>1842868.16</v>
      </c>
      <c r="F9" s="16">
        <v>252600</v>
      </c>
      <c r="G9" s="16"/>
    </row>
    <row r="10" ht="20.25" customHeight="1" spans="1:7">
      <c r="A10" s="62" t="s">
        <v>76</v>
      </c>
      <c r="B10" s="62" t="s">
        <v>77</v>
      </c>
      <c r="C10" s="16">
        <v>2095468.16</v>
      </c>
      <c r="D10" s="16">
        <v>2095468.16</v>
      </c>
      <c r="E10" s="16">
        <v>1842868.16</v>
      </c>
      <c r="F10" s="16">
        <v>252600</v>
      </c>
      <c r="G10" s="16"/>
    </row>
    <row r="11" ht="20.25" customHeight="1" spans="1:7">
      <c r="A11" s="15" t="s">
        <v>78</v>
      </c>
      <c r="B11" s="15" t="s">
        <v>79</v>
      </c>
      <c r="C11" s="16">
        <v>711600.24</v>
      </c>
      <c r="D11" s="16">
        <v>711600.24</v>
      </c>
      <c r="E11" s="16">
        <v>711600.24</v>
      </c>
      <c r="F11" s="16"/>
      <c r="G11" s="16"/>
    </row>
    <row r="12" ht="20.25" customHeight="1" spans="1:7">
      <c r="A12" s="61" t="s">
        <v>80</v>
      </c>
      <c r="B12" s="61" t="s">
        <v>81</v>
      </c>
      <c r="C12" s="16"/>
      <c r="D12" s="16">
        <v>711600.24</v>
      </c>
      <c r="E12" s="16">
        <v>711600.24</v>
      </c>
      <c r="F12" s="16"/>
      <c r="G12" s="16"/>
    </row>
    <row r="13" ht="20.25" customHeight="1" spans="1:7">
      <c r="A13" s="62" t="s">
        <v>82</v>
      </c>
      <c r="B13" s="62" t="s">
        <v>83</v>
      </c>
      <c r="C13" s="16">
        <v>230432.4</v>
      </c>
      <c r="D13" s="16">
        <v>230432.4</v>
      </c>
      <c r="E13" s="16">
        <v>230432.4</v>
      </c>
      <c r="F13" s="16"/>
      <c r="G13" s="16"/>
    </row>
    <row r="14" ht="20.25" customHeight="1" spans="1:7">
      <c r="A14" s="62" t="s">
        <v>84</v>
      </c>
      <c r="B14" s="62" t="s">
        <v>85</v>
      </c>
      <c r="C14" s="16">
        <v>216000</v>
      </c>
      <c r="D14" s="16">
        <v>216000</v>
      </c>
      <c r="E14" s="16">
        <v>216000</v>
      </c>
      <c r="F14" s="16"/>
      <c r="G14" s="16"/>
    </row>
    <row r="15" ht="20.25" customHeight="1" spans="1:7">
      <c r="A15" s="62" t="s">
        <v>86</v>
      </c>
      <c r="B15" s="62" t="s">
        <v>87</v>
      </c>
      <c r="C15" s="16">
        <v>265167.84</v>
      </c>
      <c r="D15" s="16">
        <v>265167.84</v>
      </c>
      <c r="E15" s="16">
        <v>265167.84</v>
      </c>
      <c r="F15" s="16"/>
      <c r="G15" s="16"/>
    </row>
    <row r="16" ht="20.25" customHeight="1" spans="1:7">
      <c r="A16" s="15" t="s">
        <v>88</v>
      </c>
      <c r="B16" s="15" t="s">
        <v>89</v>
      </c>
      <c r="C16" s="16">
        <v>334687.91</v>
      </c>
      <c r="D16" s="16">
        <v>334687.91</v>
      </c>
      <c r="E16" s="16">
        <v>334687.91</v>
      </c>
      <c r="F16" s="16"/>
      <c r="G16" s="16"/>
    </row>
    <row r="17" ht="20.25" customHeight="1" spans="1:7">
      <c r="A17" s="61" t="s">
        <v>90</v>
      </c>
      <c r="B17" s="61" t="s">
        <v>91</v>
      </c>
      <c r="C17" s="16">
        <v>334687.91</v>
      </c>
      <c r="D17" s="16">
        <v>334687.91</v>
      </c>
      <c r="E17" s="16">
        <v>334687.91</v>
      </c>
      <c r="F17" s="16"/>
      <c r="G17" s="16"/>
    </row>
    <row r="18" ht="20.25" customHeight="1" spans="1:7">
      <c r="A18" s="62" t="s">
        <v>92</v>
      </c>
      <c r="B18" s="62" t="s">
        <v>93</v>
      </c>
      <c r="C18" s="16">
        <v>187555.82</v>
      </c>
      <c r="D18" s="16">
        <v>187555.82</v>
      </c>
      <c r="E18" s="16">
        <v>187555.82</v>
      </c>
      <c r="F18" s="16"/>
      <c r="G18" s="16"/>
    </row>
    <row r="19" ht="20.25" customHeight="1" spans="1:7">
      <c r="A19" s="62" t="s">
        <v>94</v>
      </c>
      <c r="B19" s="62" t="s">
        <v>95</v>
      </c>
      <c r="C19" s="16">
        <v>127254.62</v>
      </c>
      <c r="D19" s="16">
        <v>127254.62</v>
      </c>
      <c r="E19" s="16">
        <v>127254.62</v>
      </c>
      <c r="F19" s="16"/>
      <c r="G19" s="16"/>
    </row>
    <row r="20" ht="20.25" customHeight="1" spans="1:7">
      <c r="A20" s="62" t="s">
        <v>96</v>
      </c>
      <c r="B20" s="62" t="s">
        <v>97</v>
      </c>
      <c r="C20" s="16">
        <v>19877.47</v>
      </c>
      <c r="D20" s="16">
        <v>19877.47</v>
      </c>
      <c r="E20" s="16">
        <v>19877.47</v>
      </c>
      <c r="F20" s="16"/>
      <c r="G20" s="16"/>
    </row>
    <row r="21" ht="20.25" customHeight="1" spans="1:7">
      <c r="A21" s="15" t="s">
        <v>98</v>
      </c>
      <c r="B21" s="15" t="s">
        <v>99</v>
      </c>
      <c r="C21" s="16">
        <v>240408</v>
      </c>
      <c r="D21" s="16">
        <v>240408</v>
      </c>
      <c r="E21" s="16">
        <v>240408</v>
      </c>
      <c r="F21" s="16"/>
      <c r="G21" s="16"/>
    </row>
    <row r="22" ht="20.25" customHeight="1" spans="1:7">
      <c r="A22" s="61" t="s">
        <v>100</v>
      </c>
      <c r="B22" s="61" t="s">
        <v>101</v>
      </c>
      <c r="C22" s="16">
        <v>240408</v>
      </c>
      <c r="D22" s="16">
        <v>240408</v>
      </c>
      <c r="E22" s="16">
        <v>240408</v>
      </c>
      <c r="F22" s="16"/>
      <c r="G22" s="16"/>
    </row>
    <row r="23" ht="20.25" customHeight="1" spans="1:7">
      <c r="A23" s="62" t="s">
        <v>102</v>
      </c>
      <c r="B23" s="62" t="s">
        <v>103</v>
      </c>
      <c r="C23" s="16">
        <v>240408</v>
      </c>
      <c r="D23" s="16">
        <v>240408</v>
      </c>
      <c r="E23" s="16">
        <v>240408</v>
      </c>
      <c r="F23" s="16"/>
      <c r="G23" s="16"/>
    </row>
    <row r="24" ht="20.25" customHeight="1" spans="1:7">
      <c r="A24" s="45" t="s">
        <v>104</v>
      </c>
      <c r="B24" s="45"/>
      <c r="C24" s="46">
        <v>3382164.31</v>
      </c>
      <c r="D24" s="46">
        <v>3382164.31</v>
      </c>
      <c r="E24" s="46">
        <v>3129564.31</v>
      </c>
      <c r="F24" s="46">
        <v>252600</v>
      </c>
      <c r="G24" s="46"/>
    </row>
  </sheetData>
  <mergeCells count="7">
    <mergeCell ref="A3:G3"/>
    <mergeCell ref="A4:C4"/>
    <mergeCell ref="A5:B5"/>
    <mergeCell ref="D5:F5"/>
    <mergeCell ref="A24:B24"/>
    <mergeCell ref="C5:C6"/>
    <mergeCell ref="G5:G6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24"/>
      <c r="B1" s="24"/>
      <c r="C1" s="24"/>
      <c r="D1" s="24"/>
      <c r="E1" s="24"/>
      <c r="F1" s="24"/>
    </row>
    <row r="2" ht="18.75" customHeight="1" spans="1:6">
      <c r="A2" s="54"/>
      <c r="B2" s="54"/>
      <c r="C2" s="55"/>
      <c r="D2" s="1"/>
      <c r="E2" s="1"/>
      <c r="F2" s="56" t="s">
        <v>122</v>
      </c>
    </row>
    <row r="3" ht="41.25" customHeight="1" spans="1:6">
      <c r="A3" s="57" t="s">
        <v>123</v>
      </c>
      <c r="B3" s="57"/>
      <c r="C3" s="57"/>
      <c r="D3" s="57"/>
      <c r="E3" s="57"/>
      <c r="F3" s="57"/>
    </row>
    <row r="4" ht="18.75" customHeight="1" spans="1:6">
      <c r="A4" s="4" t="s">
        <v>2</v>
      </c>
      <c r="B4" s="4"/>
      <c r="C4" s="4"/>
      <c r="D4" s="58"/>
      <c r="E4" s="1"/>
      <c r="F4" s="56" t="s">
        <v>30</v>
      </c>
    </row>
    <row r="5" ht="18.75" customHeight="1" spans="1:6">
      <c r="A5" s="12" t="s">
        <v>124</v>
      </c>
      <c r="B5" s="44" t="s">
        <v>125</v>
      </c>
      <c r="C5" s="44" t="s">
        <v>126</v>
      </c>
      <c r="D5" s="44"/>
      <c r="E5" s="44"/>
      <c r="F5" s="44" t="s">
        <v>127</v>
      </c>
    </row>
    <row r="6" ht="18.75" customHeight="1" spans="1:6">
      <c r="A6" s="12"/>
      <c r="B6" s="44"/>
      <c r="C6" s="44" t="s">
        <v>35</v>
      </c>
      <c r="D6" s="44" t="s">
        <v>128</v>
      </c>
      <c r="E6" s="44" t="s">
        <v>129</v>
      </c>
      <c r="F6" s="44"/>
    </row>
    <row r="7" ht="18.75" customHeight="1" spans="1:6">
      <c r="A7" s="59">
        <v>1</v>
      </c>
      <c r="B7" s="60">
        <v>2</v>
      </c>
      <c r="C7" s="59">
        <v>3</v>
      </c>
      <c r="D7" s="59">
        <v>4</v>
      </c>
      <c r="E7" s="59">
        <v>5</v>
      </c>
      <c r="F7" s="59">
        <v>6</v>
      </c>
    </row>
    <row r="8" ht="20.25" customHeight="1" spans="1:6">
      <c r="A8" s="16">
        <v>10200</v>
      </c>
      <c r="B8" s="16"/>
      <c r="C8" s="16"/>
      <c r="D8" s="16"/>
      <c r="E8" s="16"/>
      <c r="F8" s="16">
        <v>10200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0"/>
  <sheetViews>
    <sheetView showZeros="0" workbookViewId="0">
      <pane ySplit="1" topLeftCell="A2" activePane="bottomLeft" state="frozen"/>
      <selection/>
      <selection pane="bottomLeft" activeCell="C33" sqref="C33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ht="18.75" customHeight="1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130</v>
      </c>
    </row>
    <row r="3" ht="45" customHeight="1" spans="1:23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8.75" customHeight="1" spans="1:23">
      <c r="A4" s="4" t="s">
        <v>2</v>
      </c>
      <c r="B4" s="4"/>
      <c r="C4" s="4"/>
      <c r="D4" s="4"/>
      <c r="E4" s="4"/>
      <c r="F4" s="4"/>
      <c r="G4" s="4"/>
      <c r="H4" s="51"/>
      <c r="I4" s="51"/>
      <c r="J4" s="51"/>
      <c r="K4" s="5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 t="s">
        <v>30</v>
      </c>
    </row>
    <row r="5" ht="18.75" customHeight="1" spans="1:23">
      <c r="A5" s="52" t="s">
        <v>132</v>
      </c>
      <c r="B5" s="52" t="s">
        <v>133</v>
      </c>
      <c r="C5" s="52" t="s">
        <v>134</v>
      </c>
      <c r="D5" s="52" t="s">
        <v>135</v>
      </c>
      <c r="E5" s="52" t="s">
        <v>136</v>
      </c>
      <c r="F5" s="52" t="s">
        <v>137</v>
      </c>
      <c r="G5" s="52" t="s">
        <v>138</v>
      </c>
      <c r="H5" s="53" t="s">
        <v>33</v>
      </c>
      <c r="I5" s="53" t="s">
        <v>139</v>
      </c>
      <c r="J5" s="52"/>
      <c r="K5" s="52"/>
      <c r="L5" s="52"/>
      <c r="M5" s="52"/>
      <c r="N5" s="52" t="s">
        <v>140</v>
      </c>
      <c r="O5" s="52"/>
      <c r="P5" s="52"/>
      <c r="Q5" s="52" t="s">
        <v>39</v>
      </c>
      <c r="R5" s="52" t="s">
        <v>63</v>
      </c>
      <c r="S5" s="52"/>
      <c r="T5" s="52"/>
      <c r="U5" s="52"/>
      <c r="V5" s="52"/>
      <c r="W5" s="52"/>
    </row>
    <row r="6" ht="18.75" customHeight="1" spans="1:23">
      <c r="A6" s="52"/>
      <c r="B6" s="52"/>
      <c r="C6" s="52"/>
      <c r="D6" s="52"/>
      <c r="E6" s="52"/>
      <c r="F6" s="52"/>
      <c r="G6" s="52"/>
      <c r="H6" s="53" t="s">
        <v>141</v>
      </c>
      <c r="I6" s="53" t="s">
        <v>142</v>
      </c>
      <c r="J6" s="52" t="s">
        <v>37</v>
      </c>
      <c r="K6" s="52" t="s">
        <v>38</v>
      </c>
      <c r="L6" s="52"/>
      <c r="M6" s="52"/>
      <c r="N6" s="52" t="s">
        <v>140</v>
      </c>
      <c r="O6" s="52" t="s">
        <v>37</v>
      </c>
      <c r="P6" s="52" t="s">
        <v>38</v>
      </c>
      <c r="Q6" s="52" t="s">
        <v>39</v>
      </c>
      <c r="R6" s="52" t="s">
        <v>63</v>
      </c>
      <c r="S6" s="52" t="s">
        <v>42</v>
      </c>
      <c r="T6" s="52" t="s">
        <v>43</v>
      </c>
      <c r="U6" s="52" t="s">
        <v>44</v>
      </c>
      <c r="V6" s="52" t="s">
        <v>45</v>
      </c>
      <c r="W6" s="52" t="s">
        <v>46</v>
      </c>
    </row>
    <row r="7" ht="18.75" customHeight="1" spans="1:23">
      <c r="A7" s="52"/>
      <c r="B7" s="52"/>
      <c r="C7" s="52"/>
      <c r="D7" s="52"/>
      <c r="E7" s="52"/>
      <c r="F7" s="52"/>
      <c r="G7" s="52"/>
      <c r="H7" s="53"/>
      <c r="I7" s="53" t="s">
        <v>143</v>
      </c>
      <c r="J7" s="52" t="s">
        <v>144</v>
      </c>
      <c r="K7" s="52" t="s">
        <v>145</v>
      </c>
      <c r="L7" s="52" t="s">
        <v>146</v>
      </c>
      <c r="M7" s="52" t="s">
        <v>147</v>
      </c>
      <c r="N7" s="52" t="s">
        <v>36</v>
      </c>
      <c r="O7" s="52" t="s">
        <v>37</v>
      </c>
      <c r="P7" s="52" t="s">
        <v>38</v>
      </c>
      <c r="Q7" s="52"/>
      <c r="R7" s="52" t="s">
        <v>35</v>
      </c>
      <c r="S7" s="52" t="s">
        <v>42</v>
      </c>
      <c r="T7" s="52" t="s">
        <v>43</v>
      </c>
      <c r="U7" s="52" t="s">
        <v>44</v>
      </c>
      <c r="V7" s="52" t="s">
        <v>45</v>
      </c>
      <c r="W7" s="52" t="s">
        <v>46</v>
      </c>
    </row>
    <row r="8" ht="22.65" customHeight="1" spans="1:23">
      <c r="A8" s="52"/>
      <c r="B8" s="52"/>
      <c r="C8" s="52"/>
      <c r="D8" s="52"/>
      <c r="E8" s="52"/>
      <c r="F8" s="52"/>
      <c r="G8" s="52"/>
      <c r="H8" s="53"/>
      <c r="I8" s="53" t="s">
        <v>35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ht="18.75" customHeight="1" spans="1:23">
      <c r="A9" s="53" t="s">
        <v>47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</row>
    <row r="10" ht="18.75" customHeight="1" spans="1:23">
      <c r="A10" s="8" t="s">
        <v>57</v>
      </c>
      <c r="B10" s="8" t="s">
        <v>148</v>
      </c>
      <c r="C10" s="9" t="s">
        <v>149</v>
      </c>
      <c r="D10" s="8" t="s">
        <v>76</v>
      </c>
      <c r="E10" s="8" t="s">
        <v>77</v>
      </c>
      <c r="F10" s="8" t="s">
        <v>150</v>
      </c>
      <c r="G10" s="8" t="s">
        <v>151</v>
      </c>
      <c r="H10" s="16">
        <v>473004</v>
      </c>
      <c r="I10" s="16">
        <v>473004</v>
      </c>
      <c r="J10" s="16"/>
      <c r="K10" s="16"/>
      <c r="L10" s="16">
        <v>473004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57</v>
      </c>
      <c r="B11" s="8" t="s">
        <v>148</v>
      </c>
      <c r="C11" s="9" t="s">
        <v>149</v>
      </c>
      <c r="D11" s="8" t="s">
        <v>76</v>
      </c>
      <c r="E11" s="8" t="s">
        <v>77</v>
      </c>
      <c r="F11" s="8" t="s">
        <v>152</v>
      </c>
      <c r="G11" s="8" t="s">
        <v>153</v>
      </c>
      <c r="H11" s="16">
        <v>646500</v>
      </c>
      <c r="I11" s="16">
        <v>646500</v>
      </c>
      <c r="J11" s="16"/>
      <c r="K11" s="16"/>
      <c r="L11" s="16">
        <v>646500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57</v>
      </c>
      <c r="B12" s="8" t="s">
        <v>148</v>
      </c>
      <c r="C12" s="9"/>
      <c r="D12" s="8" t="s">
        <v>76</v>
      </c>
      <c r="E12" s="8" t="s">
        <v>77</v>
      </c>
      <c r="F12" s="8" t="s">
        <v>154</v>
      </c>
      <c r="G12" s="8" t="s">
        <v>155</v>
      </c>
      <c r="H12" s="16">
        <v>39417</v>
      </c>
      <c r="I12" s="16">
        <v>39417</v>
      </c>
      <c r="J12" s="16"/>
      <c r="K12" s="16"/>
      <c r="L12" s="16">
        <v>39417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57</v>
      </c>
      <c r="B13" s="8" t="s">
        <v>156</v>
      </c>
      <c r="C13" s="9" t="s">
        <v>157</v>
      </c>
      <c r="D13" s="8" t="s">
        <v>76</v>
      </c>
      <c r="E13" s="8" t="s">
        <v>77</v>
      </c>
      <c r="F13" s="8" t="s">
        <v>150</v>
      </c>
      <c r="G13" s="8" t="s">
        <v>151</v>
      </c>
      <c r="H13" s="16">
        <v>189720</v>
      </c>
      <c r="I13" s="16">
        <v>189720</v>
      </c>
      <c r="J13" s="16"/>
      <c r="K13" s="16"/>
      <c r="L13" s="16">
        <v>189720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57</v>
      </c>
      <c r="B14" s="8" t="s">
        <v>156</v>
      </c>
      <c r="C14" s="9" t="s">
        <v>157</v>
      </c>
      <c r="D14" s="8" t="s">
        <v>76</v>
      </c>
      <c r="E14" s="8" t="s">
        <v>77</v>
      </c>
      <c r="F14" s="8" t="s">
        <v>152</v>
      </c>
      <c r="G14" s="8" t="s">
        <v>153</v>
      </c>
      <c r="H14" s="16">
        <v>15936</v>
      </c>
      <c r="I14" s="16">
        <v>15936</v>
      </c>
      <c r="J14" s="16"/>
      <c r="K14" s="16"/>
      <c r="L14" s="16">
        <v>15936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57</v>
      </c>
      <c r="B15" s="8" t="s">
        <v>156</v>
      </c>
      <c r="C15" s="9" t="s">
        <v>157</v>
      </c>
      <c r="D15" s="8" t="s">
        <v>76</v>
      </c>
      <c r="E15" s="8" t="s">
        <v>77</v>
      </c>
      <c r="F15" s="8" t="s">
        <v>158</v>
      </c>
      <c r="G15" s="8" t="s">
        <v>159</v>
      </c>
      <c r="H15" s="16">
        <v>15810</v>
      </c>
      <c r="I15" s="16">
        <v>15810</v>
      </c>
      <c r="J15" s="16"/>
      <c r="K15" s="16"/>
      <c r="L15" s="16">
        <v>15810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57</v>
      </c>
      <c r="B16" s="8" t="s">
        <v>156</v>
      </c>
      <c r="C16" s="9" t="s">
        <v>157</v>
      </c>
      <c r="D16" s="8" t="s">
        <v>76</v>
      </c>
      <c r="E16" s="8" t="s">
        <v>77</v>
      </c>
      <c r="F16" s="8" t="s">
        <v>158</v>
      </c>
      <c r="G16" s="8" t="s">
        <v>159</v>
      </c>
      <c r="H16" s="16">
        <v>48960</v>
      </c>
      <c r="I16" s="16">
        <v>48960</v>
      </c>
      <c r="J16" s="16"/>
      <c r="K16" s="16"/>
      <c r="L16" s="16">
        <v>48960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57</v>
      </c>
      <c r="B17" s="8" t="s">
        <v>156</v>
      </c>
      <c r="C17" s="9" t="s">
        <v>157</v>
      </c>
      <c r="D17" s="8" t="s">
        <v>76</v>
      </c>
      <c r="E17" s="8" t="s">
        <v>77</v>
      </c>
      <c r="F17" s="8" t="s">
        <v>158</v>
      </c>
      <c r="G17" s="8" t="s">
        <v>159</v>
      </c>
      <c r="H17" s="16">
        <v>90000</v>
      </c>
      <c r="I17" s="16">
        <v>90000</v>
      </c>
      <c r="J17" s="16"/>
      <c r="K17" s="16"/>
      <c r="L17" s="16">
        <v>90000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57</v>
      </c>
      <c r="B18" s="8" t="s">
        <v>156</v>
      </c>
      <c r="C18" s="9" t="s">
        <v>157</v>
      </c>
      <c r="D18" s="8" t="s">
        <v>76</v>
      </c>
      <c r="E18" s="8" t="s">
        <v>77</v>
      </c>
      <c r="F18" s="8" t="s">
        <v>158</v>
      </c>
      <c r="G18" s="8" t="s">
        <v>159</v>
      </c>
      <c r="H18" s="16">
        <v>87624</v>
      </c>
      <c r="I18" s="16">
        <v>87624</v>
      </c>
      <c r="J18" s="16"/>
      <c r="K18" s="16"/>
      <c r="L18" s="16">
        <v>87624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57</v>
      </c>
      <c r="B19" s="8" t="s">
        <v>160</v>
      </c>
      <c r="C19" s="9" t="s">
        <v>161</v>
      </c>
      <c r="D19" s="8" t="s">
        <v>76</v>
      </c>
      <c r="E19" s="8" t="s">
        <v>77</v>
      </c>
      <c r="F19" s="8" t="s">
        <v>162</v>
      </c>
      <c r="G19" s="8" t="s">
        <v>163</v>
      </c>
      <c r="H19" s="16">
        <v>4969.16</v>
      </c>
      <c r="I19" s="16">
        <v>4969.16</v>
      </c>
      <c r="J19" s="16"/>
      <c r="K19" s="16"/>
      <c r="L19" s="16">
        <v>4969.16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57</v>
      </c>
      <c r="B20" s="8" t="s">
        <v>160</v>
      </c>
      <c r="C20" s="9" t="s">
        <v>161</v>
      </c>
      <c r="D20" s="8" t="s">
        <v>86</v>
      </c>
      <c r="E20" s="8" t="s">
        <v>87</v>
      </c>
      <c r="F20" s="8" t="s">
        <v>164</v>
      </c>
      <c r="G20" s="8" t="s">
        <v>165</v>
      </c>
      <c r="H20" s="16">
        <v>265167.84</v>
      </c>
      <c r="I20" s="16">
        <v>265167.84</v>
      </c>
      <c r="J20" s="16"/>
      <c r="K20" s="16"/>
      <c r="L20" s="16">
        <v>265167.84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57</v>
      </c>
      <c r="B21" s="8" t="s">
        <v>160</v>
      </c>
      <c r="C21" s="9" t="s">
        <v>161</v>
      </c>
      <c r="D21" s="8" t="s">
        <v>92</v>
      </c>
      <c r="E21" s="8" t="s">
        <v>93</v>
      </c>
      <c r="F21" s="8" t="s">
        <v>166</v>
      </c>
      <c r="G21" s="8" t="s">
        <v>167</v>
      </c>
      <c r="H21" s="16">
        <v>137555.82</v>
      </c>
      <c r="I21" s="16">
        <v>137555.82</v>
      </c>
      <c r="J21" s="16"/>
      <c r="K21" s="16"/>
      <c r="L21" s="16">
        <v>137555.82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57</v>
      </c>
      <c r="B22" s="8" t="s">
        <v>160</v>
      </c>
      <c r="C22" s="9" t="s">
        <v>161</v>
      </c>
      <c r="D22" s="8" t="s">
        <v>94</v>
      </c>
      <c r="E22" s="8" t="s">
        <v>95</v>
      </c>
      <c r="F22" s="8" t="s">
        <v>168</v>
      </c>
      <c r="G22" s="8" t="s">
        <v>169</v>
      </c>
      <c r="H22" s="16">
        <v>127254.62</v>
      </c>
      <c r="I22" s="16">
        <v>127254.62</v>
      </c>
      <c r="J22" s="16"/>
      <c r="K22" s="16"/>
      <c r="L22" s="16">
        <v>127254.62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57</v>
      </c>
      <c r="B23" s="8" t="s">
        <v>160</v>
      </c>
      <c r="C23" s="9" t="s">
        <v>161</v>
      </c>
      <c r="D23" s="8" t="s">
        <v>96</v>
      </c>
      <c r="E23" s="8" t="s">
        <v>97</v>
      </c>
      <c r="F23" s="8" t="s">
        <v>162</v>
      </c>
      <c r="G23" s="8" t="s">
        <v>163</v>
      </c>
      <c r="H23" s="16">
        <v>6463.47</v>
      </c>
      <c r="I23" s="16">
        <v>6463.47</v>
      </c>
      <c r="J23" s="16"/>
      <c r="K23" s="16"/>
      <c r="L23" s="16">
        <v>6463.47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57</v>
      </c>
      <c r="B24" s="8" t="s">
        <v>160</v>
      </c>
      <c r="C24" s="9" t="s">
        <v>161</v>
      </c>
      <c r="D24" s="8" t="s">
        <v>96</v>
      </c>
      <c r="E24" s="8" t="s">
        <v>97</v>
      </c>
      <c r="F24" s="8" t="s">
        <v>162</v>
      </c>
      <c r="G24" s="8" t="s">
        <v>163</v>
      </c>
      <c r="H24" s="16">
        <v>13414</v>
      </c>
      <c r="I24" s="16">
        <v>13414</v>
      </c>
      <c r="J24" s="16"/>
      <c r="K24" s="16"/>
      <c r="L24" s="16">
        <v>13414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57</v>
      </c>
      <c r="B25" s="8" t="s">
        <v>170</v>
      </c>
      <c r="C25" s="9" t="s">
        <v>103</v>
      </c>
      <c r="D25" s="8" t="s">
        <v>102</v>
      </c>
      <c r="E25" s="8" t="s">
        <v>103</v>
      </c>
      <c r="F25" s="8" t="s">
        <v>171</v>
      </c>
      <c r="G25" s="8" t="s">
        <v>103</v>
      </c>
      <c r="H25" s="16">
        <v>240408</v>
      </c>
      <c r="I25" s="16">
        <v>240408</v>
      </c>
      <c r="J25" s="16"/>
      <c r="K25" s="16"/>
      <c r="L25" s="16">
        <v>240408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57</v>
      </c>
      <c r="B26" s="8" t="s">
        <v>172</v>
      </c>
      <c r="C26" s="9" t="s">
        <v>173</v>
      </c>
      <c r="D26" s="8" t="s">
        <v>82</v>
      </c>
      <c r="E26" s="8" t="s">
        <v>83</v>
      </c>
      <c r="F26" s="8" t="s">
        <v>174</v>
      </c>
      <c r="G26" s="8" t="s">
        <v>175</v>
      </c>
      <c r="H26" s="16">
        <v>72000</v>
      </c>
      <c r="I26" s="16">
        <v>72000</v>
      </c>
      <c r="J26" s="16"/>
      <c r="K26" s="16"/>
      <c r="L26" s="16">
        <v>72000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57</v>
      </c>
      <c r="B27" s="8" t="s">
        <v>172</v>
      </c>
      <c r="C27" s="9" t="s">
        <v>173</v>
      </c>
      <c r="D27" s="8" t="s">
        <v>82</v>
      </c>
      <c r="E27" s="8" t="s">
        <v>83</v>
      </c>
      <c r="F27" s="8" t="s">
        <v>176</v>
      </c>
      <c r="G27" s="8" t="s">
        <v>177</v>
      </c>
      <c r="H27" s="16">
        <v>24000</v>
      </c>
      <c r="I27" s="16">
        <v>24000</v>
      </c>
      <c r="J27" s="16"/>
      <c r="K27" s="16"/>
      <c r="L27" s="16">
        <v>24000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57</v>
      </c>
      <c r="B28" s="8" t="s">
        <v>172</v>
      </c>
      <c r="C28" s="9" t="s">
        <v>173</v>
      </c>
      <c r="D28" s="8" t="s">
        <v>84</v>
      </c>
      <c r="E28" s="8" t="s">
        <v>85</v>
      </c>
      <c r="F28" s="8" t="s">
        <v>174</v>
      </c>
      <c r="G28" s="8" t="s">
        <v>175</v>
      </c>
      <c r="H28" s="16">
        <v>216000</v>
      </c>
      <c r="I28" s="16">
        <v>216000</v>
      </c>
      <c r="J28" s="16"/>
      <c r="K28" s="16"/>
      <c r="L28" s="16">
        <v>216000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57</v>
      </c>
      <c r="B29" s="8" t="s">
        <v>178</v>
      </c>
      <c r="C29" s="9" t="s">
        <v>179</v>
      </c>
      <c r="D29" s="8" t="s">
        <v>76</v>
      </c>
      <c r="E29" s="8" t="s">
        <v>77</v>
      </c>
      <c r="F29" s="8" t="s">
        <v>154</v>
      </c>
      <c r="G29" s="8" t="s">
        <v>155</v>
      </c>
      <c r="H29" s="16">
        <v>122928</v>
      </c>
      <c r="I29" s="16">
        <v>122928</v>
      </c>
      <c r="J29" s="16"/>
      <c r="K29" s="16"/>
      <c r="L29" s="16">
        <v>122928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57</v>
      </c>
      <c r="B30" s="8" t="s">
        <v>180</v>
      </c>
      <c r="C30" s="9" t="s">
        <v>127</v>
      </c>
      <c r="D30" s="8" t="s">
        <v>76</v>
      </c>
      <c r="E30" s="8" t="s">
        <v>77</v>
      </c>
      <c r="F30" s="8" t="s">
        <v>181</v>
      </c>
      <c r="G30" s="8" t="s">
        <v>127</v>
      </c>
      <c r="H30" s="16">
        <v>10200</v>
      </c>
      <c r="I30" s="16">
        <v>10200</v>
      </c>
      <c r="J30" s="16"/>
      <c r="K30" s="16"/>
      <c r="L30" s="16">
        <v>10200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8" t="s">
        <v>57</v>
      </c>
      <c r="B31" s="8" t="s">
        <v>182</v>
      </c>
      <c r="C31" s="9" t="s">
        <v>183</v>
      </c>
      <c r="D31" s="8" t="s">
        <v>76</v>
      </c>
      <c r="E31" s="8" t="s">
        <v>77</v>
      </c>
      <c r="F31" s="8" t="s">
        <v>184</v>
      </c>
      <c r="G31" s="8" t="s">
        <v>185</v>
      </c>
      <c r="H31" s="16">
        <v>96600</v>
      </c>
      <c r="I31" s="16">
        <v>96600</v>
      </c>
      <c r="J31" s="16"/>
      <c r="K31" s="16"/>
      <c r="L31" s="16">
        <v>96600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8" t="s">
        <v>57</v>
      </c>
      <c r="B32" s="8" t="s">
        <v>186</v>
      </c>
      <c r="C32" s="9" t="s">
        <v>187</v>
      </c>
      <c r="D32" s="8" t="s">
        <v>76</v>
      </c>
      <c r="E32" s="8" t="s">
        <v>77</v>
      </c>
      <c r="F32" s="8" t="s">
        <v>188</v>
      </c>
      <c r="G32" s="8" t="s">
        <v>187</v>
      </c>
      <c r="H32" s="16">
        <v>17000</v>
      </c>
      <c r="I32" s="16">
        <v>17000</v>
      </c>
      <c r="J32" s="16"/>
      <c r="K32" s="16"/>
      <c r="L32" s="16">
        <v>17000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8" t="s">
        <v>57</v>
      </c>
      <c r="B33" s="8" t="s">
        <v>189</v>
      </c>
      <c r="C33" s="9" t="s">
        <v>190</v>
      </c>
      <c r="D33" s="8" t="s">
        <v>76</v>
      </c>
      <c r="E33" s="8" t="s">
        <v>77</v>
      </c>
      <c r="F33" s="8" t="s">
        <v>191</v>
      </c>
      <c r="G33" s="8" t="s">
        <v>192</v>
      </c>
      <c r="H33" s="16">
        <v>74800</v>
      </c>
      <c r="I33" s="16">
        <v>74800</v>
      </c>
      <c r="J33" s="16"/>
      <c r="K33" s="16"/>
      <c r="L33" s="16">
        <v>74800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8" t="s">
        <v>57</v>
      </c>
      <c r="B34" s="8" t="s">
        <v>193</v>
      </c>
      <c r="C34" s="9" t="s">
        <v>194</v>
      </c>
      <c r="D34" s="8" t="s">
        <v>76</v>
      </c>
      <c r="E34" s="8" t="s">
        <v>77</v>
      </c>
      <c r="F34" s="8" t="s">
        <v>195</v>
      </c>
      <c r="G34" s="8" t="s">
        <v>194</v>
      </c>
      <c r="H34" s="16">
        <v>34000</v>
      </c>
      <c r="I34" s="16">
        <v>34000</v>
      </c>
      <c r="J34" s="16"/>
      <c r="K34" s="16"/>
      <c r="L34" s="16">
        <v>34000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8" t="s">
        <v>57</v>
      </c>
      <c r="B35" s="8" t="s">
        <v>196</v>
      </c>
      <c r="C35" s="9" t="s">
        <v>197</v>
      </c>
      <c r="D35" s="8" t="s">
        <v>82</v>
      </c>
      <c r="E35" s="8" t="s">
        <v>83</v>
      </c>
      <c r="F35" s="8" t="s">
        <v>198</v>
      </c>
      <c r="G35" s="8" t="s">
        <v>199</v>
      </c>
      <c r="H35" s="16">
        <v>134432.4</v>
      </c>
      <c r="I35" s="16">
        <v>134432.4</v>
      </c>
      <c r="J35" s="16"/>
      <c r="K35" s="16"/>
      <c r="L35" s="16">
        <v>134432.4</v>
      </c>
      <c r="M35" s="16"/>
      <c r="N35" s="16"/>
      <c r="O35" s="16"/>
      <c r="P35" s="22"/>
      <c r="Q35" s="16"/>
      <c r="R35" s="16"/>
      <c r="S35" s="16"/>
      <c r="T35" s="16"/>
      <c r="U35" s="16"/>
      <c r="V35" s="16"/>
      <c r="W35" s="16"/>
    </row>
    <row r="36" ht="18.75" customHeight="1" spans="1:23">
      <c r="A36" s="8" t="s">
        <v>57</v>
      </c>
      <c r="B36" s="8" t="s">
        <v>200</v>
      </c>
      <c r="C36" s="9" t="s">
        <v>201</v>
      </c>
      <c r="D36" s="8" t="s">
        <v>76</v>
      </c>
      <c r="E36" s="8" t="s">
        <v>77</v>
      </c>
      <c r="F36" s="8" t="s">
        <v>158</v>
      </c>
      <c r="G36" s="8" t="s">
        <v>159</v>
      </c>
      <c r="H36" s="16">
        <v>108000</v>
      </c>
      <c r="I36" s="16">
        <v>108000</v>
      </c>
      <c r="J36" s="16"/>
      <c r="K36" s="16"/>
      <c r="L36" s="16">
        <v>108000</v>
      </c>
      <c r="M36" s="16"/>
      <c r="N36" s="16"/>
      <c r="O36" s="16"/>
      <c r="P36" s="22"/>
      <c r="Q36" s="16"/>
      <c r="R36" s="16"/>
      <c r="S36" s="16"/>
      <c r="T36" s="16"/>
      <c r="U36" s="16"/>
      <c r="V36" s="16"/>
      <c r="W36" s="16"/>
    </row>
    <row r="37" ht="18.75" customHeight="1" spans="1:23">
      <c r="A37" s="8" t="s">
        <v>57</v>
      </c>
      <c r="B37" s="8" t="s">
        <v>202</v>
      </c>
      <c r="C37" s="9" t="s">
        <v>203</v>
      </c>
      <c r="D37" s="8" t="s">
        <v>76</v>
      </c>
      <c r="E37" s="8" t="s">
        <v>77</v>
      </c>
      <c r="F37" s="8" t="s">
        <v>204</v>
      </c>
      <c r="G37" s="8" t="s">
        <v>203</v>
      </c>
      <c r="H37" s="16">
        <v>17000</v>
      </c>
      <c r="I37" s="16">
        <v>17000</v>
      </c>
      <c r="J37" s="16"/>
      <c r="K37" s="16"/>
      <c r="L37" s="16">
        <v>17000</v>
      </c>
      <c r="M37" s="16"/>
      <c r="N37" s="16"/>
      <c r="O37" s="16"/>
      <c r="P37" s="22"/>
      <c r="Q37" s="16"/>
      <c r="R37" s="16"/>
      <c r="S37" s="16"/>
      <c r="T37" s="16"/>
      <c r="U37" s="16"/>
      <c r="V37" s="16"/>
      <c r="W37" s="16"/>
    </row>
    <row r="38" ht="18.75" customHeight="1" spans="1:23">
      <c r="A38" s="8" t="s">
        <v>57</v>
      </c>
      <c r="B38" s="8" t="s">
        <v>205</v>
      </c>
      <c r="C38" s="9" t="s">
        <v>206</v>
      </c>
      <c r="D38" s="8" t="s">
        <v>76</v>
      </c>
      <c r="E38" s="8" t="s">
        <v>77</v>
      </c>
      <c r="F38" s="8" t="s">
        <v>207</v>
      </c>
      <c r="G38" s="8" t="s">
        <v>208</v>
      </c>
      <c r="H38" s="16">
        <v>3000</v>
      </c>
      <c r="I38" s="16">
        <v>3000</v>
      </c>
      <c r="J38" s="16"/>
      <c r="K38" s="16"/>
      <c r="L38" s="16">
        <v>3000</v>
      </c>
      <c r="M38" s="16"/>
      <c r="N38" s="16"/>
      <c r="O38" s="16"/>
      <c r="P38" s="22"/>
      <c r="Q38" s="16"/>
      <c r="R38" s="16"/>
      <c r="S38" s="16"/>
      <c r="T38" s="16"/>
      <c r="U38" s="16"/>
      <c r="V38" s="16"/>
      <c r="W38" s="16"/>
    </row>
    <row r="39" ht="18.75" customHeight="1" spans="1:23">
      <c r="A39" s="8" t="s">
        <v>57</v>
      </c>
      <c r="B39" s="8" t="s">
        <v>209</v>
      </c>
      <c r="C39" s="9" t="s">
        <v>210</v>
      </c>
      <c r="D39" s="8" t="s">
        <v>92</v>
      </c>
      <c r="E39" s="8" t="s">
        <v>93</v>
      </c>
      <c r="F39" s="8" t="s">
        <v>211</v>
      </c>
      <c r="G39" s="8" t="s">
        <v>212</v>
      </c>
      <c r="H39" s="16">
        <v>50000</v>
      </c>
      <c r="I39" s="16">
        <v>50000</v>
      </c>
      <c r="J39" s="16"/>
      <c r="K39" s="16"/>
      <c r="L39" s="16">
        <v>50000</v>
      </c>
      <c r="M39" s="16"/>
      <c r="N39" s="16"/>
      <c r="O39" s="16"/>
      <c r="P39" s="22"/>
      <c r="Q39" s="16"/>
      <c r="R39" s="16"/>
      <c r="S39" s="16"/>
      <c r="T39" s="16"/>
      <c r="U39" s="16"/>
      <c r="V39" s="16"/>
      <c r="W39" s="16"/>
    </row>
    <row r="40" ht="18.75" customHeight="1" spans="1:23">
      <c r="A40" s="11" t="s">
        <v>33</v>
      </c>
      <c r="B40" s="11"/>
      <c r="C40" s="11"/>
      <c r="D40" s="11"/>
      <c r="E40" s="11"/>
      <c r="F40" s="11"/>
      <c r="G40" s="11"/>
      <c r="H40" s="16">
        <v>3382164.31</v>
      </c>
      <c r="I40" s="16">
        <v>3382164.31</v>
      </c>
      <c r="J40" s="16"/>
      <c r="K40" s="16"/>
      <c r="L40" s="16">
        <v>3382164.31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</sheetData>
  <mergeCells count="30">
    <mergeCell ref="A3:W3"/>
    <mergeCell ref="A4:G4"/>
    <mergeCell ref="I5:W5"/>
    <mergeCell ref="I6:M6"/>
    <mergeCell ref="N6:P6"/>
    <mergeCell ref="R6:W6"/>
    <mergeCell ref="A40:G40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scale="28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G1" workbookViewId="0">
      <pane ySplit="1" topLeftCell="A2" activePane="bottomLeft" state="frozen"/>
      <selection/>
      <selection pane="bottomLeft" activeCell="L1" sqref="L$1:M$1048576"/>
    </sheetView>
  </sheetViews>
  <sheetFormatPr defaultColWidth="8.85" defaultRowHeight="15" customHeight="1"/>
  <cols>
    <col min="1" max="8" width="14.625" customWidth="1"/>
    <col min="9" max="11" width="14.2833333333333" customWidth="1"/>
    <col min="12" max="13" width="13.125" customWidth="1"/>
    <col min="14" max="16" width="11.625" customWidth="1"/>
    <col min="17" max="17" width="14.2833333333333" customWidth="1"/>
    <col min="18" max="23" width="10.625" customWidth="1"/>
  </cols>
  <sheetData>
    <row r="1" customHeight="1" spans="1:2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ht="18.75" customHeight="1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 t="s">
        <v>213</v>
      </c>
    </row>
    <row r="3" ht="45" customHeight="1" spans="1:23">
      <c r="A3" s="3" t="s">
        <v>214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8.75" customHeight="1" spans="1:23">
      <c r="A4" s="4" t="s">
        <v>2</v>
      </c>
      <c r="B4" s="4"/>
      <c r="C4" s="4"/>
      <c r="D4" s="4"/>
      <c r="E4" s="4"/>
      <c r="F4" s="4"/>
      <c r="G4" s="4"/>
      <c r="H4" s="4"/>
      <c r="I4" s="51"/>
      <c r="J4" s="51"/>
      <c r="K4" s="51"/>
      <c r="L4" s="51"/>
      <c r="M4" s="51"/>
      <c r="N4" s="5"/>
      <c r="O4" s="5"/>
      <c r="P4" s="5"/>
      <c r="Q4" s="5"/>
      <c r="R4" s="5"/>
      <c r="S4" s="5"/>
      <c r="T4" s="5"/>
      <c r="U4" s="5"/>
      <c r="V4" s="5"/>
      <c r="W4" s="5" t="s">
        <v>30</v>
      </c>
    </row>
    <row r="5" ht="18.75" customHeight="1" spans="1:23">
      <c r="A5" s="12" t="s">
        <v>215</v>
      </c>
      <c r="B5" s="12" t="s">
        <v>133</v>
      </c>
      <c r="C5" s="12" t="s">
        <v>134</v>
      </c>
      <c r="D5" s="12" t="s">
        <v>216</v>
      </c>
      <c r="E5" s="12" t="s">
        <v>135</v>
      </c>
      <c r="F5" s="12" t="s">
        <v>136</v>
      </c>
      <c r="G5" s="12" t="s">
        <v>217</v>
      </c>
      <c r="H5" s="12" t="s">
        <v>138</v>
      </c>
      <c r="I5" s="44" t="s">
        <v>33</v>
      </c>
      <c r="J5" s="44" t="s">
        <v>218</v>
      </c>
      <c r="K5" s="12"/>
      <c r="L5" s="12"/>
      <c r="M5" s="12"/>
      <c r="N5" s="12" t="s">
        <v>140</v>
      </c>
      <c r="O5" s="12"/>
      <c r="P5" s="12"/>
      <c r="Q5" s="12" t="s">
        <v>39</v>
      </c>
      <c r="R5" s="12" t="s">
        <v>63</v>
      </c>
      <c r="S5" s="12"/>
      <c r="T5" s="12"/>
      <c r="U5" s="12"/>
      <c r="V5" s="12"/>
      <c r="W5" s="12"/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4" t="s">
        <v>141</v>
      </c>
      <c r="J6" s="44" t="s">
        <v>36</v>
      </c>
      <c r="K6" s="12"/>
      <c r="L6" s="12" t="s">
        <v>37</v>
      </c>
      <c r="M6" s="12" t="s">
        <v>38</v>
      </c>
      <c r="N6" s="12" t="s">
        <v>36</v>
      </c>
      <c r="O6" s="12" t="s">
        <v>37</v>
      </c>
      <c r="P6" s="12" t="s">
        <v>38</v>
      </c>
      <c r="Q6" s="12" t="s">
        <v>39</v>
      </c>
      <c r="R6" s="12" t="s">
        <v>35</v>
      </c>
      <c r="S6" s="12" t="s">
        <v>42</v>
      </c>
      <c r="T6" s="12" t="s">
        <v>43</v>
      </c>
      <c r="U6" s="12" t="s">
        <v>44</v>
      </c>
      <c r="V6" s="12" t="s">
        <v>45</v>
      </c>
      <c r="W6" s="12" t="s">
        <v>46</v>
      </c>
    </row>
    <row r="7" ht="18.75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36</v>
      </c>
      <c r="K7" s="12"/>
      <c r="L7" s="12" t="s">
        <v>37</v>
      </c>
      <c r="M7" s="12" t="s">
        <v>38</v>
      </c>
      <c r="N7" s="12" t="s">
        <v>36</v>
      </c>
      <c r="O7" s="12" t="s">
        <v>37</v>
      </c>
      <c r="P7" s="12" t="s">
        <v>38</v>
      </c>
      <c r="Q7" s="12"/>
      <c r="R7" s="12" t="s">
        <v>35</v>
      </c>
      <c r="S7" s="12" t="s">
        <v>42</v>
      </c>
      <c r="T7" s="12" t="s">
        <v>43</v>
      </c>
      <c r="U7" s="12" t="s">
        <v>44</v>
      </c>
      <c r="V7" s="12" t="s">
        <v>45</v>
      </c>
      <c r="W7" s="12" t="s">
        <v>46</v>
      </c>
    </row>
    <row r="8" ht="22.65" customHeight="1" spans="1:23">
      <c r="A8" s="12"/>
      <c r="B8" s="12"/>
      <c r="C8" s="12"/>
      <c r="D8" s="12"/>
      <c r="E8" s="12"/>
      <c r="F8" s="12"/>
      <c r="G8" s="12"/>
      <c r="H8" s="12"/>
      <c r="I8" s="44"/>
      <c r="J8" s="44" t="s">
        <v>35</v>
      </c>
      <c r="K8" s="12" t="s">
        <v>219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18.75" customHeight="1" spans="1:23">
      <c r="A9" s="13" t="s">
        <v>47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13">
        <v>23</v>
      </c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/>
      <c r="B11" s="8"/>
      <c r="C11" s="9"/>
      <c r="D11" s="8"/>
      <c r="E11" s="8"/>
      <c r="F11" s="8"/>
      <c r="G11" s="8"/>
      <c r="H11" s="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18.75" customHeight="1" spans="1:23">
      <c r="A12" s="11" t="s">
        <v>33</v>
      </c>
      <c r="B12" s="11"/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scale="41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8.85" defaultRowHeight="15" customHeight="1"/>
  <cols>
    <col min="1" max="2" width="18.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220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221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222</v>
      </c>
      <c r="B4" s="30" t="s">
        <v>223</v>
      </c>
      <c r="C4" s="30" t="s">
        <v>224</v>
      </c>
      <c r="D4" s="30" t="s">
        <v>225</v>
      </c>
      <c r="E4" s="30" t="s">
        <v>226</v>
      </c>
      <c r="F4" s="30" t="s">
        <v>227</v>
      </c>
      <c r="G4" s="30" t="s">
        <v>228</v>
      </c>
      <c r="H4" s="30" t="s">
        <v>229</v>
      </c>
      <c r="I4" s="30" t="s">
        <v>230</v>
      </c>
      <c r="J4" s="30" t="s">
        <v>231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s="47"/>
      <c r="B7" s="22"/>
      <c r="C7" s="22"/>
      <c r="E7" s="36"/>
      <c r="F7" s="36"/>
      <c r="G7" s="36"/>
      <c r="H7" s="36"/>
      <c r="I7" s="36"/>
      <c r="J7" s="36"/>
    </row>
    <row r="8" ht="20.25" customHeight="1" spans="1:10">
      <c r="A8" s="22"/>
      <c r="B8" s="22"/>
      <c r="C8" s="23"/>
      <c r="D8" s="23"/>
      <c r="E8" s="36"/>
      <c r="F8" s="36"/>
      <c r="G8" s="36"/>
      <c r="H8" s="36"/>
      <c r="I8" s="36"/>
      <c r="J8" s="36"/>
    </row>
    <row r="9" ht="20.25" customHeight="1" spans="1:10">
      <c r="A9" s="22"/>
      <c r="B9" s="22"/>
      <c r="C9" s="22"/>
      <c r="D9" s="48"/>
      <c r="E9" s="49"/>
      <c r="F9" s="37"/>
      <c r="G9" s="23"/>
      <c r="H9" s="37"/>
      <c r="I9" s="37"/>
      <c r="J9" s="49"/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75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24"/>
      <c r="B1" s="24"/>
      <c r="C1" s="24"/>
      <c r="D1" s="24"/>
      <c r="E1" s="24"/>
      <c r="F1" s="24"/>
    </row>
    <row r="2" ht="18.75" customHeight="1" spans="1:6">
      <c r="A2" s="1"/>
      <c r="B2" s="1"/>
      <c r="C2" s="1"/>
      <c r="D2" s="1"/>
      <c r="E2" s="1"/>
      <c r="F2" s="40" t="s">
        <v>232</v>
      </c>
    </row>
    <row r="3" ht="37.5" customHeight="1" spans="1:6">
      <c r="A3" s="3" t="s">
        <v>233</v>
      </c>
      <c r="B3" s="3"/>
      <c r="C3" s="3"/>
      <c r="D3" s="3"/>
      <c r="E3" s="3"/>
      <c r="F3" s="3"/>
    </row>
    <row r="4" ht="18.75" customHeight="1" spans="1:6">
      <c r="A4" s="41" t="s">
        <v>2</v>
      </c>
      <c r="B4" s="41"/>
      <c r="C4" s="41"/>
      <c r="D4" s="42"/>
      <c r="E4" s="42"/>
      <c r="F4" s="43" t="s">
        <v>30</v>
      </c>
    </row>
    <row r="5" ht="18.75" customHeight="1" spans="1:6">
      <c r="A5" s="12" t="s">
        <v>132</v>
      </c>
      <c r="B5" s="12" t="s">
        <v>60</v>
      </c>
      <c r="C5" s="12" t="s">
        <v>61</v>
      </c>
      <c r="D5" s="44" t="s">
        <v>234</v>
      </c>
      <c r="E5" s="44"/>
      <c r="F5" s="44"/>
    </row>
    <row r="6" ht="18.75" customHeight="1" spans="1:6">
      <c r="A6" s="12" t="s">
        <v>60</v>
      </c>
      <c r="B6" s="12" t="s">
        <v>60</v>
      </c>
      <c r="C6" s="12" t="s">
        <v>61</v>
      </c>
      <c r="D6" s="44" t="s">
        <v>35</v>
      </c>
      <c r="E6" s="44" t="s">
        <v>64</v>
      </c>
      <c r="F6" s="44" t="s">
        <v>65</v>
      </c>
    </row>
    <row r="7" ht="18.75" customHeight="1" spans="1:6">
      <c r="A7" s="13" t="s">
        <v>47</v>
      </c>
      <c r="B7" s="13">
        <v>2</v>
      </c>
      <c r="C7" s="13">
        <v>3</v>
      </c>
      <c r="D7" s="13" t="s">
        <v>50</v>
      </c>
      <c r="E7" s="13" t="s">
        <v>51</v>
      </c>
      <c r="F7" s="13" t="s">
        <v>52</v>
      </c>
    </row>
    <row r="8" ht="20.25" customHeight="1" spans="1:6">
      <c r="A8" s="15"/>
      <c r="B8" s="15"/>
      <c r="C8" s="15"/>
      <c r="D8" s="16"/>
      <c r="E8" s="16"/>
      <c r="F8" s="16"/>
    </row>
    <row r="9" ht="20.25" customHeight="1" spans="1:6">
      <c r="A9" s="45" t="s">
        <v>104</v>
      </c>
      <c r="B9" s="45"/>
      <c r="C9" s="45"/>
      <c r="D9" s="46"/>
      <c r="E9" s="46"/>
      <c r="F9" s="46"/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workbookViewId="0">
      <pane ySplit="1" topLeftCell="A2" activePane="bottomLeft" state="frozen"/>
      <selection/>
      <selection pane="bottomLeft" activeCell="I8" sqref="I8"/>
    </sheetView>
  </sheetViews>
  <sheetFormatPr defaultColWidth="8.85" defaultRowHeight="15" customHeight="1"/>
  <cols>
    <col min="1" max="5" width="8.875" customWidth="1"/>
    <col min="6" max="6" width="13.875" customWidth="1"/>
    <col min="7" max="9" width="11" customWidth="1"/>
    <col min="10" max="11" width="16.4166666666667" customWidth="1"/>
    <col min="12" max="13" width="13.5" customWidth="1"/>
    <col min="14" max="17" width="12.875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235</v>
      </c>
    </row>
    <row r="2" ht="45" customHeight="1" spans="1:17">
      <c r="A2" s="29" t="s">
        <v>236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30</v>
      </c>
    </row>
    <row r="4" ht="20.25" customHeight="1" spans="1:17">
      <c r="A4" s="21" t="s">
        <v>237</v>
      </c>
      <c r="B4" s="21" t="s">
        <v>238</v>
      </c>
      <c r="C4" s="21" t="s">
        <v>239</v>
      </c>
      <c r="D4" s="21" t="s">
        <v>240</v>
      </c>
      <c r="E4" s="21" t="s">
        <v>241</v>
      </c>
      <c r="F4" s="21" t="s">
        <v>242</v>
      </c>
      <c r="G4" s="21" t="s">
        <v>139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243</v>
      </c>
      <c r="B5" s="21" t="s">
        <v>238</v>
      </c>
      <c r="C5" s="21" t="s">
        <v>239</v>
      </c>
      <c r="D5" s="21" t="s">
        <v>240</v>
      </c>
      <c r="E5" s="21" t="s">
        <v>241</v>
      </c>
      <c r="F5" s="21" t="s">
        <v>242</v>
      </c>
      <c r="G5" s="21" t="s">
        <v>33</v>
      </c>
      <c r="H5" s="21" t="s">
        <v>36</v>
      </c>
      <c r="I5" s="21" t="s">
        <v>244</v>
      </c>
      <c r="J5" s="21" t="s">
        <v>245</v>
      </c>
      <c r="K5" s="21" t="s">
        <v>39</v>
      </c>
      <c r="L5" s="21" t="s">
        <v>246</v>
      </c>
      <c r="M5" s="21" t="s">
        <v>63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35</v>
      </c>
      <c r="I6" s="21"/>
      <c r="J6" s="21"/>
      <c r="K6" s="21"/>
      <c r="L6" s="21" t="s">
        <v>35</v>
      </c>
      <c r="M6" s="21" t="s">
        <v>42</v>
      </c>
      <c r="N6" s="21" t="s">
        <v>43</v>
      </c>
      <c r="O6" s="39" t="s">
        <v>44</v>
      </c>
      <c r="P6" s="39" t="s">
        <v>45</v>
      </c>
      <c r="Q6" s="39" t="s">
        <v>46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/>
      <c r="B8" s="22"/>
      <c r="C8" s="22"/>
      <c r="D8" s="36"/>
      <c r="E8" s="36"/>
      <c r="F8" s="36"/>
      <c r="G8" s="36"/>
      <c r="H8" s="36"/>
      <c r="I8" s="36"/>
      <c r="J8" s="32"/>
      <c r="K8" s="32"/>
      <c r="L8" s="36"/>
      <c r="M8" s="36"/>
      <c r="N8" s="36"/>
      <c r="O8" s="36"/>
      <c r="P8" s="36"/>
      <c r="Q8" s="36"/>
    </row>
    <row r="9" ht="20.25" customHeight="1" spans="1:17">
      <c r="A9" s="22"/>
      <c r="B9" s="22"/>
      <c r="C9" s="22"/>
      <c r="D9" s="37"/>
      <c r="E9" s="23"/>
      <c r="F9" s="36"/>
      <c r="G9" s="36"/>
      <c r="H9" s="32"/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3" t="s">
        <v>33</v>
      </c>
      <c r="B10" s="23"/>
      <c r="C10" s="23"/>
      <c r="D10" s="37"/>
      <c r="E10" s="37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61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4" sqref="A$1:C$1048576"/>
    </sheetView>
  </sheetViews>
  <sheetFormatPr defaultColWidth="8.85" defaultRowHeight="15" customHeight="1"/>
  <cols>
    <col min="1" max="3" width="13.5" customWidth="1"/>
    <col min="4" max="6" width="13.125" customWidth="1"/>
    <col min="7" max="8" width="13.625" customWidth="1"/>
    <col min="9" max="14" width="13.125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247</v>
      </c>
    </row>
    <row r="2" ht="45" customHeight="1" spans="1:14">
      <c r="A2" s="29" t="s">
        <v>248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">
        <v>2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30</v>
      </c>
    </row>
    <row r="4" ht="27.15" customHeight="1" spans="1:14">
      <c r="A4" s="30" t="s">
        <v>237</v>
      </c>
      <c r="B4" s="30" t="s">
        <v>249</v>
      </c>
      <c r="C4" s="30" t="s">
        <v>250</v>
      </c>
      <c r="D4" s="30" t="s">
        <v>139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243</v>
      </c>
      <c r="B5" s="30"/>
      <c r="C5" s="30" t="s">
        <v>251</v>
      </c>
      <c r="D5" s="30" t="s">
        <v>33</v>
      </c>
      <c r="E5" s="30" t="s">
        <v>36</v>
      </c>
      <c r="F5" s="30" t="s">
        <v>244</v>
      </c>
      <c r="G5" s="30" t="s">
        <v>245</v>
      </c>
      <c r="H5" s="30" t="s">
        <v>39</v>
      </c>
      <c r="I5" s="30" t="s">
        <v>246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35</v>
      </c>
      <c r="F6" s="30"/>
      <c r="G6" s="30"/>
      <c r="H6" s="30"/>
      <c r="I6" s="30" t="s">
        <v>35</v>
      </c>
      <c r="J6" s="30" t="s">
        <v>42</v>
      </c>
      <c r="K6" s="30" t="s">
        <v>43</v>
      </c>
      <c r="L6" s="33" t="s">
        <v>44</v>
      </c>
      <c r="M6" s="33" t="s">
        <v>45</v>
      </c>
      <c r="N6" s="33" t="s">
        <v>46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33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scale="66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workbookViewId="0">
      <pane ySplit="1" topLeftCell="A2" activePane="bottomLeft" state="frozen"/>
      <selection/>
      <selection pane="bottomLeft" activeCell="G14" sqref="G14"/>
    </sheetView>
  </sheetViews>
  <sheetFormatPr defaultColWidth="8.85" defaultRowHeight="15" customHeight="1" outlineLevelRow="7"/>
  <cols>
    <col min="1" max="1" width="21.25" customWidth="1"/>
    <col min="2" max="4" width="11.625" customWidth="1"/>
    <col min="5" max="9" width="9.25" customWidth="1"/>
  </cols>
  <sheetData>
    <row r="1" ht="24.15" customHeight="1" spans="1:9">
      <c r="A1" s="18"/>
      <c r="B1" s="18"/>
      <c r="C1" s="18"/>
      <c r="D1" s="18"/>
      <c r="E1" s="18"/>
      <c r="F1" s="18"/>
      <c r="G1" s="18"/>
      <c r="H1" s="18"/>
      <c r="I1" s="19" t="s">
        <v>252</v>
      </c>
    </row>
    <row r="2" ht="45.15" customHeight="1" spans="1:9">
      <c r="A2" s="25" t="s">
        <v>253</v>
      </c>
      <c r="B2" s="25"/>
      <c r="C2" s="25"/>
      <c r="D2" s="25"/>
      <c r="E2" s="25"/>
      <c r="F2" s="25"/>
      <c r="G2" s="25"/>
      <c r="H2" s="25"/>
      <c r="I2" s="25"/>
    </row>
    <row r="3" ht="18.75" customHeight="1" spans="1:9">
      <c r="A3" s="18" t="s">
        <v>2</v>
      </c>
      <c r="B3" s="18"/>
      <c r="C3" s="18"/>
      <c r="D3" s="18"/>
      <c r="E3" s="18"/>
      <c r="F3" s="18"/>
      <c r="G3" s="18"/>
      <c r="H3" s="18"/>
      <c r="I3" s="19" t="s">
        <v>30</v>
      </c>
    </row>
    <row r="4" ht="22.5" customHeight="1" spans="1:9">
      <c r="A4" s="28" t="s">
        <v>254</v>
      </c>
      <c r="B4" s="28" t="s">
        <v>139</v>
      </c>
      <c r="C4" s="28"/>
      <c r="D4" s="28"/>
      <c r="E4" s="28" t="s">
        <v>255</v>
      </c>
      <c r="F4" s="28"/>
      <c r="G4" s="28"/>
      <c r="H4" s="28"/>
      <c r="I4" s="28"/>
    </row>
    <row r="5" ht="22.5" customHeight="1" spans="1:9">
      <c r="A5" s="28"/>
      <c r="B5" s="28" t="s">
        <v>33</v>
      </c>
      <c r="C5" s="28" t="s">
        <v>36</v>
      </c>
      <c r="D5" s="28" t="s">
        <v>244</v>
      </c>
      <c r="E5" s="28" t="s">
        <v>256</v>
      </c>
      <c r="F5" s="28" t="s">
        <v>257</v>
      </c>
      <c r="G5" s="28" t="s">
        <v>258</v>
      </c>
      <c r="H5" s="28" t="s">
        <v>259</v>
      </c>
      <c r="I5" s="28" t="s">
        <v>260</v>
      </c>
    </row>
    <row r="6" ht="18.75" customHeight="1" spans="1:9">
      <c r="A6" s="23" t="s">
        <v>47</v>
      </c>
      <c r="B6" s="23" t="s">
        <v>48</v>
      </c>
      <c r="C6" s="23" t="s">
        <v>49</v>
      </c>
      <c r="D6" s="23" t="s">
        <v>50</v>
      </c>
      <c r="E6" s="23" t="s">
        <v>51</v>
      </c>
      <c r="F6" s="23" t="s">
        <v>52</v>
      </c>
      <c r="G6" s="23" t="s">
        <v>53</v>
      </c>
      <c r="H6" s="23" t="s">
        <v>54</v>
      </c>
      <c r="I6" s="23" t="s">
        <v>55</v>
      </c>
    </row>
    <row r="7" ht="18.75" customHeight="1" spans="1:9">
      <c r="A7" s="22"/>
      <c r="B7" s="22"/>
      <c r="C7" s="22"/>
      <c r="D7" s="22"/>
      <c r="E7" s="22"/>
      <c r="F7" s="22"/>
      <c r="G7" s="22"/>
      <c r="H7" s="22"/>
      <c r="I7" s="22"/>
    </row>
    <row r="8" ht="18.75" customHeight="1" spans="1:9">
      <c r="A8" s="23"/>
      <c r="B8" s="22"/>
      <c r="C8" s="22"/>
      <c r="D8" s="22"/>
      <c r="E8" s="22"/>
      <c r="F8" s="22"/>
      <c r="G8" s="22"/>
      <c r="H8" s="22"/>
      <c r="I8" s="22"/>
    </row>
  </sheetData>
  <mergeCells count="5">
    <mergeCell ref="A2:I2"/>
    <mergeCell ref="A3:C3"/>
    <mergeCell ref="B4:D4"/>
    <mergeCell ref="E4:I4"/>
    <mergeCell ref="A4:A5"/>
  </mergeCells>
  <pageMargins left="0.75" right="0.75" top="1" bottom="1" header="0.5" footer="0.5"/>
  <pageSetup paperSize="1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F11" sqref="F11"/>
    </sheetView>
  </sheetViews>
  <sheetFormatPr defaultColWidth="8.85" defaultRowHeight="15" customHeight="1" outlineLevelRow="7"/>
  <cols>
    <col min="1" max="2" width="16.625" customWidth="1"/>
    <col min="3" max="10" width="14.75" customWidth="1"/>
  </cols>
  <sheetData>
    <row r="1" customHeight="1" spans="1:10">
      <c r="A1" s="24"/>
      <c r="B1" s="24"/>
      <c r="C1" s="24"/>
      <c r="D1" s="24"/>
      <c r="E1" s="24"/>
      <c r="F1" s="24"/>
      <c r="G1" s="24"/>
      <c r="H1" s="24"/>
      <c r="I1" s="24"/>
      <c r="J1" s="24"/>
    </row>
    <row r="2" ht="18.75" customHeight="1" spans="1:10">
      <c r="A2" s="18"/>
      <c r="B2" s="18"/>
      <c r="C2" s="18"/>
      <c r="D2" s="18"/>
      <c r="E2" s="18"/>
      <c r="F2" s="18"/>
      <c r="G2" s="18"/>
      <c r="H2" s="18"/>
      <c r="I2" s="18"/>
      <c r="J2" s="19" t="s">
        <v>261</v>
      </c>
    </row>
    <row r="3" ht="52.05" customHeight="1" spans="1:10">
      <c r="A3" s="25" t="s">
        <v>262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8" t="s">
        <v>2</v>
      </c>
      <c r="B4" s="18"/>
      <c r="C4" s="18"/>
      <c r="D4" s="27"/>
      <c r="E4" s="27"/>
      <c r="F4" s="27"/>
      <c r="G4" s="27"/>
      <c r="H4" s="27"/>
      <c r="I4" s="27"/>
      <c r="J4" s="27"/>
    </row>
    <row r="5" ht="27.15" customHeight="1" spans="1:10">
      <c r="A5" s="21" t="s">
        <v>222</v>
      </c>
      <c r="B5" s="21" t="s">
        <v>223</v>
      </c>
      <c r="C5" s="21" t="s">
        <v>224</v>
      </c>
      <c r="D5" s="21" t="s">
        <v>225</v>
      </c>
      <c r="E5" s="21" t="s">
        <v>226</v>
      </c>
      <c r="F5" s="21" t="s">
        <v>227</v>
      </c>
      <c r="G5" s="21" t="s">
        <v>228</v>
      </c>
      <c r="H5" s="21" t="s">
        <v>229</v>
      </c>
      <c r="I5" s="21" t="s">
        <v>230</v>
      </c>
      <c r="J5" s="21" t="s">
        <v>231</v>
      </c>
    </row>
    <row r="6" ht="18.75" customHeight="1" spans="1:10">
      <c r="A6" s="21" t="s">
        <v>47</v>
      </c>
      <c r="B6" s="21" t="s">
        <v>48</v>
      </c>
      <c r="C6" s="21" t="s">
        <v>49</v>
      </c>
      <c r="D6" s="21" t="s">
        <v>50</v>
      </c>
      <c r="E6" s="21" t="s">
        <v>51</v>
      </c>
      <c r="F6" s="21" t="s">
        <v>52</v>
      </c>
      <c r="G6" s="21" t="s">
        <v>53</v>
      </c>
      <c r="H6" s="21" t="s">
        <v>54</v>
      </c>
      <c r="I6" s="21" t="s">
        <v>55</v>
      </c>
      <c r="J6" s="21" t="s">
        <v>71</v>
      </c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ht="18.75" customHeight="1" spans="1:10">
      <c r="A8" s="22"/>
      <c r="B8" s="22"/>
      <c r="C8" s="22"/>
      <c r="D8" s="22"/>
      <c r="E8" s="22"/>
      <c r="F8" s="22"/>
      <c r="G8" s="22"/>
      <c r="H8" s="22"/>
      <c r="I8" s="22"/>
      <c r="J8" s="22"/>
    </row>
  </sheetData>
  <mergeCells count="2">
    <mergeCell ref="A3:J3"/>
    <mergeCell ref="A4:C4"/>
  </mergeCells>
  <pageMargins left="0.75" right="0.75" top="1" bottom="1" header="0.5" footer="0.5"/>
  <pageSetup paperSize="1" scale="81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7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8.85" defaultRowHeight="15" customHeight="1" outlineLevelRow="6" outlineLevelCol="7"/>
  <cols>
    <col min="1" max="5" width="16.125" customWidth="1"/>
    <col min="6" max="8" width="17.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263</v>
      </c>
    </row>
    <row r="2" ht="41.4" customHeight="1" spans="1:8">
      <c r="A2" s="20" t="s">
        <v>264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">
        <v>2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132</v>
      </c>
      <c r="B4" s="21" t="s">
        <v>265</v>
      </c>
      <c r="C4" s="21" t="s">
        <v>266</v>
      </c>
      <c r="D4" s="21" t="s">
        <v>267</v>
      </c>
      <c r="E4" s="21" t="s">
        <v>240</v>
      </c>
      <c r="F4" s="21" t="s">
        <v>268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241</v>
      </c>
      <c r="G5" s="21" t="s">
        <v>269</v>
      </c>
      <c r="H5" s="21" t="s">
        <v>270</v>
      </c>
    </row>
    <row r="6" ht="18.75" customHeight="1" spans="1:8">
      <c r="A6" s="21" t="s">
        <v>47</v>
      </c>
      <c r="B6" s="21" t="s">
        <v>48</v>
      </c>
      <c r="C6" s="21" t="s">
        <v>49</v>
      </c>
      <c r="D6" s="21" t="s">
        <v>50</v>
      </c>
      <c r="E6" s="21" t="s">
        <v>51</v>
      </c>
      <c r="F6" s="21" t="s">
        <v>52</v>
      </c>
      <c r="G6" s="21" t="s">
        <v>53</v>
      </c>
      <c r="H6" s="21" t="s">
        <v>54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92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G13" sqref="G13"/>
    </sheetView>
  </sheetViews>
  <sheetFormatPr defaultColWidth="8.85" defaultRowHeight="15" customHeight="1"/>
  <cols>
    <col min="1" max="3" width="13.625" customWidth="1"/>
    <col min="4" max="7" width="13.125" customWidth="1"/>
    <col min="8" max="8" width="12" customWidth="1"/>
    <col min="9" max="9" width="13" customWidth="1"/>
    <col min="10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271</v>
      </c>
    </row>
    <row r="2" ht="45" customHeight="1" spans="1:11">
      <c r="A2" s="3" t="s">
        <v>272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">
        <v>2</v>
      </c>
      <c r="B3" s="4"/>
      <c r="C3" s="4"/>
      <c r="D3" s="4"/>
      <c r="E3" s="4"/>
      <c r="F3" s="4"/>
      <c r="G3" s="4"/>
      <c r="H3" s="5"/>
      <c r="I3" s="5"/>
      <c r="J3" s="5"/>
      <c r="K3" s="5" t="s">
        <v>30</v>
      </c>
    </row>
    <row r="4" ht="18.75" customHeight="1" spans="1:11">
      <c r="A4" s="12" t="s">
        <v>215</v>
      </c>
      <c r="B4" s="12" t="s">
        <v>134</v>
      </c>
      <c r="C4" s="12" t="s">
        <v>216</v>
      </c>
      <c r="D4" s="12" t="s">
        <v>135</v>
      </c>
      <c r="E4" s="12" t="s">
        <v>136</v>
      </c>
      <c r="F4" s="12" t="s">
        <v>217</v>
      </c>
      <c r="G4" s="12" t="s">
        <v>138</v>
      </c>
      <c r="H4" s="12" t="s">
        <v>33</v>
      </c>
      <c r="I4" s="12" t="s">
        <v>273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36</v>
      </c>
      <c r="J5" s="12" t="s">
        <v>37</v>
      </c>
      <c r="K5" s="12" t="s">
        <v>38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47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33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scale="84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9"/>
  <sheetViews>
    <sheetView showZeros="0" workbookViewId="0">
      <pane ySplit="1" topLeftCell="A2" activePane="bottomLeft" state="frozen"/>
      <selection/>
      <selection pane="bottomLeft" activeCell="E5" sqref="E5:E6"/>
    </sheetView>
  </sheetViews>
  <sheetFormatPr defaultColWidth="8.85" defaultRowHeight="15" customHeight="1" outlineLevelCol="6"/>
  <cols>
    <col min="1" max="4" width="13.7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274</v>
      </c>
    </row>
    <row r="2" ht="45" customHeight="1" spans="1:7">
      <c r="A2" s="3" t="s">
        <v>275</v>
      </c>
      <c r="B2" s="3"/>
      <c r="C2" s="3"/>
      <c r="D2" s="3"/>
      <c r="E2" s="3"/>
      <c r="F2" s="3"/>
      <c r="G2" s="3"/>
    </row>
    <row r="3" ht="24.15" customHeight="1" spans="1:7">
      <c r="A3" s="4" t="s">
        <v>2</v>
      </c>
      <c r="B3" s="4"/>
      <c r="C3" s="4"/>
      <c r="D3" s="4"/>
      <c r="E3" s="5"/>
      <c r="F3" s="5"/>
      <c r="G3" s="5" t="s">
        <v>30</v>
      </c>
    </row>
    <row r="4" ht="18.75" customHeight="1" spans="1:7">
      <c r="A4" s="6" t="s">
        <v>216</v>
      </c>
      <c r="B4" s="6" t="s">
        <v>215</v>
      </c>
      <c r="C4" s="6" t="s">
        <v>134</v>
      </c>
      <c r="D4" s="6" t="s">
        <v>276</v>
      </c>
      <c r="E4" s="6" t="s">
        <v>36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47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33</v>
      </c>
      <c r="B9" s="11"/>
      <c r="C9" s="11"/>
      <c r="D9" s="11"/>
      <c r="E9" s="10"/>
      <c r="F9" s="10"/>
      <c r="G9" s="10"/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朱祖廷</cp:lastModifiedBy>
  <dcterms:created xsi:type="dcterms:W3CDTF">2025-02-26T03:03:00Z</dcterms:created>
  <dcterms:modified xsi:type="dcterms:W3CDTF">2025-03-04T02:23:05Z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E923A209B18C44A2900EC8E6DD49990A_13</vt:lpwstr>
  </property>
  <property fmtid="{D5CDD505-2E9C-101B-9397-08002B2CF9AE}" pid="3" name="KSOProductBuildVer">
    <vt:lpwstr>2052-12.1.0.18276</vt:lpwstr>
  </property>
</Properties>
</file>