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3" firstSheet="8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<sst xmlns="http://schemas.openxmlformats.org/spreadsheetml/2006/main" count="565" uniqueCount="269">
  <si>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</si>
  <si>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</si>
  <si>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</si>
  <si>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</si>
  <si>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</si>
  <si>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</si>
  <si>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</si>
  <si>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</si>
  <si>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</si>
  <si>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</si>
  <si>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</si>
  <si>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</si>
  <si>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</si>
  <si>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</si>
  <si>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</si>
  <si>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</si>
  <si>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</si>
  <si>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</si>
  <si>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</si>
  <si>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</si>
  <si>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</si>
  <si>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</si>
  <si>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</si>
  <si>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</si>
  <si>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</si>
  <si>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</si>
  <si>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</si>
  <si>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</si>
  <si>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</si>
  <si>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单位名称：中国共产党华宁县委员会机构编制委员会办公室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</si>
  <si>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</si>
  <si>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</si>
  <si>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</si>
  <si>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</si>
  <si>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</si>
  <si>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</si>
  <si>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</si>
  <si>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</si>
  <si>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</si>
  <si>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</si>
  <si>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</si>
  <si>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</si>
  <si>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</si>
  <si>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</si>
  <si>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</si>
  <si>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</si>
  <si>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263</t>
  </si>
  <si>
    <t>中国共产党华宁县委员会机构编制委员会办公室</t>
  </si>
  <si>
    <t>263001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</si>
  <si>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</si>
  <si>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</si>
  <si>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</si>
  <si>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</si>
  <si>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</si>
  <si>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</si>
  <si>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</si>
  <si>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</si>
  <si>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</si>
  <si>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</si>
  <si>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</si>
  <si>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</si>
  <si>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</si>
  <si>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</si>
  <si>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</si>
  <si>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20136</t>
  </si>
  <si>
    <t>其他共产党事务支出</t>
  </si>
  <si>
    <t>2013601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</si>
  <si>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</si>
  <si>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</si>
  <si>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</si>
  <si>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</si>
  <si>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</si>
  <si>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</si>
  <si>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</si>
  <si>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</si>
  <si>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</si>
  <si>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</si>
  <si>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</si>
  <si>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</si>
  <si>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</si>
  <si>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</si>
  <si>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</si>
  <si>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</si>
  <si>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</si>
  <si>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</si>
  <si>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</si>
  <si>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</si>
  <si>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</si>
  <si>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</si>
  <si>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</si>
  <si>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</si>
  <si>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</si>
  <si>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</si>
  <si>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</si>
  <si>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</si>
  <si>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</si>
  <si>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</si>
  <si>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</si>
  <si>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</si>
  <si>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</si>
  <si>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</si>
  <si>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</si>
  <si>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</si>
  <si>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</si>
  <si>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</si>
  <si>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</si>
  <si>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</si>
  <si>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</si>
  <si>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</si>
  <si>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</si>
  <si>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</si>
  <si>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</si>
  <si>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</si>
  <si>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</si>
  <si>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</si>
  <si>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</si>
  <si>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</si>
  <si>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</si>
  <si>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</si>
  <si>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</si>
  <si>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</si>
  <si>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</si>
  <si>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</si>
  <si>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</si>
  <si>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</si>
  <si>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</si>
  <si>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</si>
  <si>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</si>
  <si>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</si>
  <si>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</si>
  <si>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</si>
  <si>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</si>
  <si>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</si>
  <si>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</si>
  <si>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</si>
  <si>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</si>
  <si>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</si>
  <si>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</si>
  <si>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</si>
  <si>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</si>
  <si>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</si>
  <si>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530424210000000003216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</si>
  <si>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</si>
  <si>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</si>
  <si>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</si>
  <si>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</si>
  <si>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</si>
  <si>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</si>
  <si>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</si>
  <si>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530424210000000003217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</si>
  <si>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</si>
  <si>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</si>
  <si>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</si>
  <si>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</si>
  <si>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</si>
  <si>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</si>
  <si>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</si>
  <si>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</si>
  <si>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</si>
  <si>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530424210000000003218</t>
  </si>
  <si>
    <t>30113</t>
  </si>
  <si>
    <t>530424210000000003219</t>
  </si>
  <si>
    <t>其他工资福利支出</t>
  </si>
  <si>
    <t>530424210000000003220</t>
  </si>
  <si>
    <t>30217</t>
  </si>
  <si>
    <t>530424210000000003221</t>
  </si>
  <si>
    <t>行政人员公务交通补贴</t>
  </si>
  <si>
    <t>30239</t>
  </si>
  <si>
    <t>其他交通费用</t>
  </si>
  <si>
    <t>530424210000000003222</t>
  </si>
  <si>
    <t>工会经费</t>
  </si>
  <si>
    <t>30228</t>
  </si>
  <si>
    <t>530424210000000003223</t>
  </si>
  <si>
    <t>一般公用经费</t>
  </si>
  <si>
    <t>30201</t>
  </si>
  <si>
    <t>办公费</t>
  </si>
  <si>
    <t>530424221100000290459</t>
  </si>
  <si>
    <t>福利费</t>
  </si>
  <si>
    <t>30229</t>
  </si>
  <si>
    <t>530424231100001483081</t>
  </si>
  <si>
    <t>培训费</t>
  </si>
  <si>
    <t>30216</t>
  </si>
  <si>
    <t>530424241100002279271</t>
  </si>
  <si>
    <t>对个人和家庭的补助</t>
  </si>
  <si>
    <t>30302</t>
  </si>
  <si>
    <t>退休费</t>
  </si>
  <si>
    <t>530424251100003668495</t>
  </si>
  <si>
    <t>邮电经费</t>
  </si>
  <si>
    <t>30207</t>
  </si>
  <si>
    <t>邮电费</t>
  </si>
  <si>
    <t>预算05-1表</t>
  </si>
  <si>
    <t>2025年部门项目支出预算表（空表）</t>
  </si>
  <si>
    <t>项目分类</t>
  </si>
  <si>
    <t>项目单位</t>
  </si>
  <si>
    <t>本年拨款</t>
  </si>
  <si>
    <t>其中：本次下达</t>
  </si>
  <si>
    <t>备注：中国共产党华宁县委员会机构编制委员会办公室2025年无部门项目支出预算。</t>
  </si>
  <si>
    <t>预算05-2表</t>
  </si>
  <si>
    <t>2025年部门项目支出绩效目标表（空表）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</si>
  <si>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</si>
  <si>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</si>
  <si>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</si>
  <si>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</si>
  <si>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</si>
  <si>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</si>
  <si>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</si>
  <si>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</si>
  <si>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</si>
  <si>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</si>
  <si>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</si>
  <si>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2025年部门政府性基金预算支出预算表（空表）</t>
  </si>
  <si>
    <t>政府性基金预算支出</t>
  </si>
  <si>
    <t>备注：中国共产党华宁县委员会机构编制委员会办公室2025年无部门政府性基金预算支出预算。</t>
  </si>
  <si>
    <t>预算07表</t>
  </si>
  <si>
    <t>2025年部门政府采购预算表（空表）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</si>
  <si>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</si>
  <si>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</si>
  <si>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</si>
  <si>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</si>
  <si>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</si>
  <si>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</si>
  <si>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</si>
  <si>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</si>
  <si>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</si>
  <si>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</si>
  <si>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备注：中国共产党华宁县委员会机构编制委员会办公室2025年无部门政府采购预算。</t>
  </si>
  <si>
    <t>预算08表</t>
  </si>
  <si>
    <t>2025年部门政府购买服务预算表（空表）</t>
  </si>
  <si>
    <t>政府购买服务项目</t>
  </si>
  <si>
    <t>政府购买服务目录</t>
  </si>
  <si>
    <t>备注：中国共产党华宁县委员会机构编制委员会办公室2025年无部门政府购买服务预算。</t>
  </si>
  <si>
    <t>预算09-1表</t>
  </si>
  <si>
    <t>2025年对下转移支付预算表（空表）</t>
  </si>
  <si>
    <t>单位名称（项目）</t>
  </si>
  <si>
    <t>地区</t>
  </si>
  <si>
    <t>政府性基金</t>
  </si>
  <si>
    <t>宁州街道</t>
  </si>
  <si>
    <t>青龙镇</t>
  </si>
  <si>
    <t>盘溪镇</t>
  </si>
  <si>
    <t>华溪镇</t>
  </si>
  <si>
    <t>通红甸乡</t>
  </si>
  <si>
    <t>备注：中国共产党华宁县委员会机构编制委员会办公室2025年无对下转移支付预算。</t>
  </si>
  <si>
    <t>预算09-2表</t>
  </si>
  <si>
    <t>2025年对下转移支付绩效目标表（空表）</t>
  </si>
  <si>
    <t>备注：中国共产党华宁县委员会机构编制委员会办公室2025年无对下转移支付绩效。</t>
  </si>
  <si>
    <t>预算10表</t>
  </si>
  <si>
    <t>2025年新增资产配置表（空表）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</si>
  <si>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</si>
  <si>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</si>
  <si>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</si>
  <si>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</si>
  <si>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</si>
  <si>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</si>
  <si>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</si>
  <si>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</si>
  <si>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</si>
  <si>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备注：中国共产党华宁县委员会机构编制委员会办公室2025年无新增资产配置预算。</t>
  </si>
  <si>
    <t>预算11表</t>
  </si>
  <si>
    <t>2025年上级补助项目支出预算表（空表）</t>
  </si>
  <si>
    <t>上级补助</t>
  </si>
  <si>
    <t>备注：中国共产党华宁县委员会机构编制委员会办公室2025年无上级补助项目支出预算。</t>
  </si>
  <si>
    <t>预算12表</t>
  </si>
  <si>
    <t>2025年部门项目支出中期规划预算表（空表）</t>
  </si>
  <si>
    <t>项目级次</t>
  </si>
  <si>
    <t>2025年</t>
  </si>
  <si>
    <t>2026年</t>
  </si>
  <si>
    <t>2027年</t>
  </si>
  <si>
    <t/>
  </si>
  <si>
    <t>备注：中国共产党华宁县委员会机构编制委员会办公室2025年无部门项目支出中期规划预算。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</si>
</sst>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"/>
    </font>
    <font>
      <sz val="11"/>
      <name val="宋体"/>
      <charset val="1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8" applyNumberFormat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44" fillId="0" borderId="0">
      <alignment vertical="top"/>
      <protection locked="0"/>
    </xf>
  </cellStyleXfs>
  <cellXfs count="190">
    <xf numFmtId="0" fontId="0" fillId="0" borderId="0" xfId="0" applyFont="1" applyBorder="1"/>
    <xf numFmtId="0" fontId="0" fillId="0" borderId="0" xfId="0" applyFont="1" applyBorder="1" applyAlignment="1">
      <alignment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right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4" fillId="0" borderId="0" xfId="0" applyFont="1" applyBorder="1"/>
    <xf numFmtId="49" fontId="9" fillId="0" borderId="7" xfId="50" applyNumberFormat="1" applyFont="1" applyBorder="1" applyAlignment="1">
      <alignment horizontal="center" vertical="center" wrapText="1"/>
    </xf>
    <xf numFmtId="49" fontId="10" fillId="0" borderId="7" xfId="50" applyNumberFormat="1" applyFont="1" applyBorder="1" applyAlignment="1">
      <alignment horizontal="center" vertical="center" wrapText="1"/>
    </xf>
    <xf numFmtId="49" fontId="9" fillId="0" borderId="7" xfId="50" applyNumberFormat="1" applyFont="1" applyBorder="1">
      <alignment horizontal="left" vertical="center" wrapText="1"/>
    </xf>
    <xf numFmtId="180" fontId="7" fillId="0" borderId="7" xfId="56" applyNumberFormat="1" applyFont="1" applyBorder="1">
      <alignment horizontal="right" vertical="center"/>
    </xf>
    <xf numFmtId="176" fontId="7" fillId="0" borderId="7" xfId="51" applyNumberFormat="1" applyFont="1" applyBorder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3" fillId="0" borderId="9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9" xfId="57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80" fontId="5" fillId="0" borderId="7" xfId="56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7" xfId="50" applyNumberFormat="1" applyFont="1" applyBorder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top"/>
    </xf>
    <xf numFmtId="0" fontId="16" fillId="0" borderId="0" xfId="0" applyFont="1" applyFill="1" applyAlignment="1">
      <alignment vertical="top"/>
    </xf>
    <xf numFmtId="49" fontId="1" fillId="0" borderId="0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/>
    </xf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indent="1"/>
    </xf>
    <xf numFmtId="0" fontId="15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 indent="1"/>
    </xf>
    <xf numFmtId="0" fontId="7" fillId="0" borderId="7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vertical="center"/>
    </xf>
    <xf numFmtId="49" fontId="22" fillId="0" borderId="7" xfId="50" applyNumberFormat="1" applyFont="1" applyBorder="1">
      <alignment horizontal="left" vertical="center" wrapText="1"/>
    </xf>
    <xf numFmtId="0" fontId="5" fillId="0" borderId="7" xfId="0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4" fontId="2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176" fontId="23" fillId="0" borderId="7" xfId="0" applyNumberFormat="1" applyFont="1" applyFill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7" fillId="0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176" fontId="22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s="1" customFormat="1" ht="31" customHeight="1" spans="4:4">
      <c r="D1" s="100" t="s">
        <v>0</v>
      </c>
    </row>
    <row r="2" ht="36" customHeight="1" spans="1:4">
      <c r="A2" s="44" t="s">
        <v>1</v>
      </c>
      <c r="B2" s="181"/>
      <c r="C2" s="181"/>
      <c r="D2" s="181"/>
    </row>
    <row r="3" ht="27" customHeight="1" spans="1:4">
      <c r="A3" s="182" t="str">
        <f>"单位名称："&amp;"中国共产党华宁县委员会机构编制委员会办公室"</f>
        <v>单位名称：中国共产党华宁县委员会机构编制委员会办公室</v>
      </c>
      <c r="B3" s="182"/>
      <c r="C3" s="140"/>
      <c r="D3" s="100" t="s">
        <v>2</v>
      </c>
    </row>
    <row r="4" ht="29" customHeight="1" spans="1:4">
      <c r="A4" s="9" t="s">
        <v>3</v>
      </c>
      <c r="B4" s="11"/>
      <c r="C4" s="9" t="s">
        <v>4</v>
      </c>
      <c r="D4" s="11"/>
    </row>
    <row r="5" ht="19.5" customHeight="1" spans="1:4">
      <c r="A5" s="14" t="s">
        <v>5</v>
      </c>
      <c r="B5" s="14" t="s">
        <v>6</v>
      </c>
      <c r="C5" s="14" t="s">
        <v>7</v>
      </c>
      <c r="D5" s="14" t="s">
        <v>6</v>
      </c>
    </row>
    <row r="6" ht="19.5" customHeight="1" spans="1:4">
      <c r="A6" s="17"/>
      <c r="B6" s="17"/>
      <c r="C6" s="17"/>
      <c r="D6" s="17"/>
    </row>
    <row r="7" ht="25.4" customHeight="1" spans="1:4">
      <c r="A7" s="152" t="s">
        <v>8</v>
      </c>
      <c r="B7" s="43">
        <v>1162889</v>
      </c>
      <c r="C7" s="145" t="str">
        <f>"一"&amp;"、"&amp;"一般公共服务支出"</f>
        <v>一、一般公共服务支出</v>
      </c>
      <c r="D7" s="43">
        <v>860742</v>
      </c>
    </row>
    <row r="8" ht="25.4" customHeight="1" spans="1:4">
      <c r="A8" s="152" t="s">
        <v>9</v>
      </c>
      <c r="B8" s="148"/>
      <c r="C8" s="145" t="str">
        <f>"二"&amp;"、"&amp;"社会保障和就业支出"</f>
        <v>二、社会保障和就业支出</v>
      </c>
      <c r="D8" s="43">
        <v>119405.76</v>
      </c>
    </row>
    <row r="9" ht="25.4" customHeight="1" spans="1:4">
      <c r="A9" s="152" t="s">
        <v>10</v>
      </c>
      <c r="B9" s="148"/>
      <c r="C9" s="145" t="str">
        <f>"三"&amp;"、"&amp;"卫生健康支出"</f>
        <v>三、卫生健康支出</v>
      </c>
      <c r="D9" s="43">
        <v>88781.24</v>
      </c>
    </row>
    <row r="10" ht="25.4" customHeight="1" spans="1:4">
      <c r="A10" s="152" t="s">
        <v>11</v>
      </c>
      <c r="B10" s="94"/>
      <c r="C10" s="145" t="str">
        <f>"四"&amp;"、"&amp;"住房保障支出"</f>
        <v>四、住房保障支出</v>
      </c>
      <c r="D10" s="43">
        <v>93960</v>
      </c>
    </row>
    <row r="11" ht="25.4" customHeight="1" spans="1:4">
      <c r="A11" s="152" t="s">
        <v>12</v>
      </c>
      <c r="B11" s="148"/>
      <c r="C11" s="106"/>
      <c r="D11" s="148"/>
    </row>
    <row r="12" ht="25.4" customHeight="1" spans="1:4">
      <c r="A12" s="152" t="s">
        <v>13</v>
      </c>
      <c r="B12" s="94"/>
      <c r="C12" s="106"/>
      <c r="D12" s="148"/>
    </row>
    <row r="13" ht="25.4" customHeight="1" spans="1:4">
      <c r="A13" s="152" t="s">
        <v>14</v>
      </c>
      <c r="B13" s="94"/>
      <c r="C13" s="106"/>
      <c r="D13" s="148"/>
    </row>
    <row r="14" ht="25.4" customHeight="1" spans="1:4">
      <c r="A14" s="152" t="s">
        <v>15</v>
      </c>
      <c r="B14" s="94"/>
      <c r="C14" s="106"/>
      <c r="D14" s="148"/>
    </row>
    <row r="15" ht="25.4" customHeight="1" spans="1:4">
      <c r="A15" s="183" t="s">
        <v>16</v>
      </c>
      <c r="B15" s="94"/>
      <c r="C15" s="106"/>
      <c r="D15" s="148"/>
    </row>
    <row r="16" ht="25.4" customHeight="1" spans="1:4">
      <c r="A16" s="183" t="s">
        <v>17</v>
      </c>
      <c r="B16" s="148"/>
      <c r="C16" s="106"/>
      <c r="D16" s="148"/>
    </row>
    <row r="17" ht="25.4" customHeight="1" spans="1:4">
      <c r="A17" s="184" t="s">
        <v>18</v>
      </c>
      <c r="B17" s="153">
        <v>1162889</v>
      </c>
      <c r="C17" s="149" t="s">
        <v>19</v>
      </c>
      <c r="D17" s="153">
        <v>1162889</v>
      </c>
    </row>
    <row r="18" ht="25.4" customHeight="1" spans="1:4">
      <c r="A18" s="185" t="s">
        <v>20</v>
      </c>
      <c r="B18" s="147"/>
      <c r="C18" s="186" t="s">
        <v>21</v>
      </c>
      <c r="D18" s="187"/>
    </row>
    <row r="19" ht="25.4" customHeight="1" spans="1:4">
      <c r="A19" s="188" t="s">
        <v>22</v>
      </c>
      <c r="B19" s="148"/>
      <c r="C19" s="150" t="s">
        <v>22</v>
      </c>
      <c r="D19" s="94"/>
    </row>
    <row r="20" ht="25.4" customHeight="1" spans="1:4">
      <c r="A20" s="188" t="s">
        <v>23</v>
      </c>
      <c r="B20" s="148"/>
      <c r="C20" s="150" t="s">
        <v>24</v>
      </c>
      <c r="D20" s="94"/>
    </row>
    <row r="21" ht="25.4" customHeight="1" spans="1:4">
      <c r="A21" s="189" t="s">
        <v>25</v>
      </c>
      <c r="B21" s="153">
        <v>1162889</v>
      </c>
      <c r="C21" s="149" t="s">
        <v>26</v>
      </c>
      <c r="D21" s="153">
        <v>1162889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2" sqref="A2:F2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ht="31" customHeight="1" spans="6:6">
      <c r="F1" s="55" t="s">
        <v>209</v>
      </c>
    </row>
    <row r="2" ht="28.5" customHeight="1" spans="1:6">
      <c r="A2" s="25" t="s">
        <v>210</v>
      </c>
      <c r="B2" s="25"/>
      <c r="C2" s="25"/>
      <c r="D2" s="25"/>
      <c r="E2" s="25"/>
      <c r="F2" s="25"/>
    </row>
    <row r="3" s="1" customFormat="1" ht="30" customHeight="1" spans="1:6">
      <c r="A3" s="5" t="s">
        <v>29</v>
      </c>
      <c r="B3" s="6"/>
      <c r="C3" s="6"/>
      <c r="D3" s="6"/>
      <c r="E3" s="70"/>
      <c r="F3" s="55" t="s">
        <v>2</v>
      </c>
    </row>
    <row r="4" ht="18.75" customHeight="1" spans="1:6">
      <c r="A4" s="8" t="s">
        <v>126</v>
      </c>
      <c r="B4" s="8" t="s">
        <v>51</v>
      </c>
      <c r="C4" s="8" t="s">
        <v>52</v>
      </c>
      <c r="D4" s="14" t="s">
        <v>211</v>
      </c>
      <c r="E4" s="62"/>
      <c r="F4" s="62"/>
    </row>
    <row r="5" ht="30" customHeight="1" spans="1:6">
      <c r="A5" s="17"/>
      <c r="B5" s="17"/>
      <c r="C5" s="17"/>
      <c r="D5" s="14" t="s">
        <v>32</v>
      </c>
      <c r="E5" s="62" t="s">
        <v>60</v>
      </c>
      <c r="F5" s="62" t="s">
        <v>61</v>
      </c>
    </row>
    <row r="6" ht="22" customHeight="1" spans="1:6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</row>
    <row r="7" ht="22" customHeight="1" spans="1:6">
      <c r="A7" s="29"/>
      <c r="B7" s="29"/>
      <c r="C7" s="29"/>
      <c r="D7" s="21"/>
      <c r="E7" s="21"/>
      <c r="F7" s="21"/>
    </row>
    <row r="8" ht="22" customHeight="1" spans="1:6">
      <c r="A8" s="101" t="s">
        <v>92</v>
      </c>
      <c r="B8" s="102"/>
      <c r="C8" s="102" t="s">
        <v>92</v>
      </c>
      <c r="D8" s="21"/>
      <c r="E8" s="21"/>
      <c r="F8" s="21"/>
    </row>
    <row r="9" ht="22" customHeight="1" spans="1:1">
      <c r="A9" s="1" t="s">
        <v>212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A2" sqref="A2:Q2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3"/>
      <c r="P1" s="53"/>
      <c r="Q1" s="100" t="s">
        <v>213</v>
      </c>
    </row>
    <row r="2" ht="27.75" customHeight="1" spans="1:17">
      <c r="A2" s="66" t="s">
        <v>214</v>
      </c>
      <c r="B2" s="25"/>
      <c r="C2" s="25"/>
      <c r="D2" s="25"/>
      <c r="E2" s="25"/>
      <c r="F2" s="25"/>
      <c r="G2" s="25"/>
      <c r="H2" s="25"/>
      <c r="I2" s="25"/>
      <c r="J2" s="25"/>
      <c r="K2" s="45"/>
      <c r="L2" s="25"/>
      <c r="M2" s="25"/>
      <c r="N2" s="25"/>
      <c r="O2" s="45"/>
      <c r="P2" s="45"/>
      <c r="Q2" s="25"/>
    </row>
    <row r="3" s="1" customFormat="1" ht="32" customHeight="1" spans="1:17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O3" s="53"/>
      <c r="P3" s="53"/>
      <c r="Q3" s="100" t="s">
        <v>117</v>
      </c>
    </row>
    <row r="4" ht="15.75" customHeight="1" spans="1:17">
      <c r="A4" s="8" t="s">
        <v>215</v>
      </c>
      <c r="B4" s="72" t="s">
        <v>216</v>
      </c>
      <c r="C4" s="72" t="s">
        <v>217</v>
      </c>
      <c r="D4" s="72" t="s">
        <v>218</v>
      </c>
      <c r="E4" s="72" t="s">
        <v>219</v>
      </c>
      <c r="F4" s="72" t="s">
        <v>220</v>
      </c>
      <c r="G4" s="73" t="s">
        <v>133</v>
      </c>
      <c r="H4" s="73"/>
      <c r="I4" s="73"/>
      <c r="J4" s="73"/>
      <c r="K4" s="74"/>
      <c r="L4" s="73"/>
      <c r="M4" s="73"/>
      <c r="N4" s="73"/>
      <c r="O4" s="88"/>
      <c r="P4" s="74"/>
      <c r="Q4" s="89"/>
    </row>
    <row r="5" ht="17.25" customHeight="1" spans="1:17">
      <c r="A5" s="13"/>
      <c r="B5" s="75"/>
      <c r="C5" s="75"/>
      <c r="D5" s="75"/>
      <c r="E5" s="75"/>
      <c r="F5" s="75"/>
      <c r="G5" s="75" t="s">
        <v>32</v>
      </c>
      <c r="H5" s="75" t="s">
        <v>35</v>
      </c>
      <c r="I5" s="75" t="s">
        <v>221</v>
      </c>
      <c r="J5" s="75" t="s">
        <v>222</v>
      </c>
      <c r="K5" s="76" t="s">
        <v>223</v>
      </c>
      <c r="L5" s="90" t="s">
        <v>224</v>
      </c>
      <c r="M5" s="90"/>
      <c r="N5" s="90"/>
      <c r="O5" s="91"/>
      <c r="P5" s="92"/>
      <c r="Q5" s="77"/>
    </row>
    <row r="6" ht="54" customHeight="1" spans="1:17">
      <c r="A6" s="16"/>
      <c r="B6" s="77"/>
      <c r="C6" s="77"/>
      <c r="D6" s="77"/>
      <c r="E6" s="77"/>
      <c r="F6" s="77"/>
      <c r="G6" s="77"/>
      <c r="H6" s="77" t="s">
        <v>34</v>
      </c>
      <c r="I6" s="77"/>
      <c r="J6" s="77"/>
      <c r="K6" s="78"/>
      <c r="L6" s="77" t="s">
        <v>34</v>
      </c>
      <c r="M6" s="77" t="s">
        <v>45</v>
      </c>
      <c r="N6" s="77" t="s">
        <v>140</v>
      </c>
      <c r="O6" s="93" t="s">
        <v>41</v>
      </c>
      <c r="P6" s="78" t="s">
        <v>42</v>
      </c>
      <c r="Q6" s="77" t="s">
        <v>43</v>
      </c>
    </row>
    <row r="7" ht="25" customHeight="1" spans="1:17">
      <c r="A7" s="17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25" customHeight="1" spans="1:17">
      <c r="A8" s="79"/>
      <c r="B8" s="80"/>
      <c r="C8" s="80"/>
      <c r="D8" s="80"/>
      <c r="E8" s="9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ht="25" customHeight="1" spans="1:17">
      <c r="A9" s="79"/>
      <c r="B9" s="80"/>
      <c r="C9" s="80"/>
      <c r="D9" s="98"/>
      <c r="E9" s="99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ht="25" customHeight="1" spans="1:17">
      <c r="A10" s="82" t="s">
        <v>92</v>
      </c>
      <c r="B10" s="83"/>
      <c r="C10" s="83"/>
      <c r="D10" s="83"/>
      <c r="E10" s="97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ht="25" customHeight="1" spans="1:1">
      <c r="A11" s="1" t="s">
        <v>225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topLeftCell="B1" workbookViewId="0">
      <pane ySplit="1" topLeftCell="A2" activePane="bottomLeft" state="frozen"/>
      <selection/>
      <selection pane="bottomLeft" activeCell="A2" sqref="A2:N2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ht="31" customHeight="1" spans="1:14">
      <c r="A1" s="64"/>
      <c r="B1" s="64"/>
      <c r="C1" s="64"/>
      <c r="D1" s="64"/>
      <c r="E1" s="64"/>
      <c r="F1" s="64"/>
      <c r="G1" s="64"/>
      <c r="H1" s="65"/>
      <c r="I1" s="64"/>
      <c r="J1" s="64"/>
      <c r="K1" s="64"/>
      <c r="L1" s="53"/>
      <c r="M1" s="85"/>
      <c r="N1" s="86" t="s">
        <v>226</v>
      </c>
    </row>
    <row r="2" ht="27.75" customHeight="1" spans="1:14">
      <c r="A2" s="66" t="s">
        <v>227</v>
      </c>
      <c r="B2" s="67"/>
      <c r="C2" s="67"/>
      <c r="D2" s="67"/>
      <c r="E2" s="67"/>
      <c r="F2" s="67"/>
      <c r="G2" s="67"/>
      <c r="H2" s="68"/>
      <c r="I2" s="67"/>
      <c r="J2" s="67"/>
      <c r="K2" s="67"/>
      <c r="L2" s="45"/>
      <c r="M2" s="68"/>
      <c r="N2" s="67"/>
    </row>
    <row r="3" s="1" customFormat="1" ht="18.75" customHeight="1" spans="1:14">
      <c r="A3" s="69" t="s">
        <v>29</v>
      </c>
      <c r="B3" s="70"/>
      <c r="C3" s="70"/>
      <c r="D3" s="70"/>
      <c r="E3" s="70"/>
      <c r="F3" s="70"/>
      <c r="G3" s="70"/>
      <c r="H3" s="71"/>
      <c r="I3" s="87"/>
      <c r="J3" s="87"/>
      <c r="K3" s="87"/>
      <c r="L3" s="53"/>
      <c r="M3" s="85"/>
      <c r="N3" s="86" t="s">
        <v>117</v>
      </c>
    </row>
    <row r="4" ht="20" customHeight="1" spans="1:14">
      <c r="A4" s="8" t="s">
        <v>215</v>
      </c>
      <c r="B4" s="72" t="s">
        <v>228</v>
      </c>
      <c r="C4" s="72" t="s">
        <v>229</v>
      </c>
      <c r="D4" s="73" t="s">
        <v>133</v>
      </c>
      <c r="E4" s="73"/>
      <c r="F4" s="73"/>
      <c r="G4" s="73"/>
      <c r="H4" s="74"/>
      <c r="I4" s="73"/>
      <c r="J4" s="73"/>
      <c r="K4" s="73"/>
      <c r="L4" s="88"/>
      <c r="M4" s="74"/>
      <c r="N4" s="89"/>
    </row>
    <row r="5" ht="20" customHeight="1" spans="1:14">
      <c r="A5" s="13"/>
      <c r="B5" s="75"/>
      <c r="C5" s="75"/>
      <c r="D5" s="75" t="s">
        <v>32</v>
      </c>
      <c r="E5" s="75" t="s">
        <v>35</v>
      </c>
      <c r="F5" s="75" t="s">
        <v>221</v>
      </c>
      <c r="G5" s="75" t="s">
        <v>222</v>
      </c>
      <c r="H5" s="76" t="s">
        <v>223</v>
      </c>
      <c r="I5" s="90" t="s">
        <v>224</v>
      </c>
      <c r="J5" s="90"/>
      <c r="K5" s="90"/>
      <c r="L5" s="91"/>
      <c r="M5" s="92"/>
      <c r="N5" s="77"/>
    </row>
    <row r="6" ht="54" customHeight="1" spans="1:14">
      <c r="A6" s="16"/>
      <c r="B6" s="77"/>
      <c r="C6" s="77"/>
      <c r="D6" s="77"/>
      <c r="E6" s="77"/>
      <c r="F6" s="77"/>
      <c r="G6" s="77"/>
      <c r="H6" s="78"/>
      <c r="I6" s="77" t="s">
        <v>34</v>
      </c>
      <c r="J6" s="77" t="s">
        <v>45</v>
      </c>
      <c r="K6" s="77" t="s">
        <v>140</v>
      </c>
      <c r="L6" s="93" t="s">
        <v>41</v>
      </c>
      <c r="M6" s="78" t="s">
        <v>42</v>
      </c>
      <c r="N6" s="77" t="s">
        <v>43</v>
      </c>
    </row>
    <row r="7" ht="22" customHeight="1" spans="1:14">
      <c r="A7" s="16">
        <v>1</v>
      </c>
      <c r="B7" s="77">
        <v>2</v>
      </c>
      <c r="C7" s="77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22" customHeight="1" spans="1:14">
      <c r="A8" s="79"/>
      <c r="B8" s="80"/>
      <c r="C8" s="80"/>
      <c r="D8" s="81"/>
      <c r="E8" s="81"/>
      <c r="F8" s="81"/>
      <c r="G8" s="81"/>
      <c r="H8" s="81"/>
      <c r="I8" s="81"/>
      <c r="J8" s="81"/>
      <c r="K8" s="81"/>
      <c r="L8" s="94"/>
      <c r="M8" s="81"/>
      <c r="N8" s="81"/>
    </row>
    <row r="9" ht="22" customHeight="1" spans="1:14">
      <c r="A9" s="79"/>
      <c r="B9" s="80"/>
      <c r="C9" s="80"/>
      <c r="D9" s="81"/>
      <c r="E9" s="81"/>
      <c r="F9" s="81"/>
      <c r="G9" s="81"/>
      <c r="H9" s="81"/>
      <c r="I9" s="81"/>
      <c r="J9" s="81"/>
      <c r="K9" s="81"/>
      <c r="L9" s="94"/>
      <c r="M9" s="81"/>
      <c r="N9" s="81"/>
    </row>
    <row r="10" ht="22" customHeight="1" spans="1:14">
      <c r="A10" s="82" t="s">
        <v>92</v>
      </c>
      <c r="B10" s="83"/>
      <c r="C10" s="84"/>
      <c r="D10" s="81"/>
      <c r="E10" s="81"/>
      <c r="F10" s="81"/>
      <c r="G10" s="81"/>
      <c r="H10" s="81"/>
      <c r="I10" s="81"/>
      <c r="J10" s="81"/>
      <c r="K10" s="81"/>
      <c r="L10" s="94"/>
      <c r="M10" s="81"/>
      <c r="N10" s="81"/>
    </row>
    <row r="11" ht="22" customHeight="1" spans="1:1">
      <c r="A11" s="1" t="s">
        <v>230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2" sqref="A2:I2"/>
    </sheetView>
  </sheetViews>
  <sheetFormatPr defaultColWidth="9.14166666666667" defaultRowHeight="14.25" customHeight="1"/>
  <cols>
    <col min="1" max="1" width="42.025" customWidth="1"/>
    <col min="2" max="9" width="17.175" customWidth="1"/>
  </cols>
  <sheetData>
    <row r="1" ht="32" customHeight="1" spans="4:9">
      <c r="D1" s="55"/>
      <c r="I1" s="53" t="s">
        <v>231</v>
      </c>
    </row>
    <row r="2" ht="27.75" customHeight="1" spans="1:9">
      <c r="A2" s="56" t="s">
        <v>232</v>
      </c>
      <c r="B2" s="56"/>
      <c r="C2" s="56"/>
      <c r="D2" s="56"/>
      <c r="E2" s="56"/>
      <c r="F2" s="56"/>
      <c r="G2" s="56"/>
      <c r="H2" s="56"/>
      <c r="I2" s="56"/>
    </row>
    <row r="3" s="1" customFormat="1" ht="18" customHeight="1" spans="1:9">
      <c r="A3" s="57" t="s">
        <v>29</v>
      </c>
      <c r="B3" s="57"/>
      <c r="C3" s="57"/>
      <c r="D3" s="57"/>
      <c r="E3" s="57"/>
      <c r="F3" s="57"/>
      <c r="G3" s="57"/>
      <c r="H3" s="57"/>
      <c r="I3" s="53" t="s">
        <v>117</v>
      </c>
    </row>
    <row r="4" ht="19.5" customHeight="1" spans="1:9">
      <c r="A4" s="58" t="s">
        <v>233</v>
      </c>
      <c r="B4" s="58" t="s">
        <v>133</v>
      </c>
      <c r="C4" s="58"/>
      <c r="D4" s="58"/>
      <c r="E4" s="58" t="s">
        <v>234</v>
      </c>
      <c r="F4" s="58"/>
      <c r="G4" s="58"/>
      <c r="H4" s="58"/>
      <c r="I4" s="58"/>
    </row>
    <row r="5" ht="40.5" customHeight="1" spans="1:9">
      <c r="A5" s="59"/>
      <c r="B5" s="59" t="s">
        <v>32</v>
      </c>
      <c r="C5" s="60" t="s">
        <v>35</v>
      </c>
      <c r="D5" s="60" t="s">
        <v>235</v>
      </c>
      <c r="E5" s="61" t="s">
        <v>236</v>
      </c>
      <c r="F5" s="61" t="s">
        <v>237</v>
      </c>
      <c r="G5" s="61" t="s">
        <v>238</v>
      </c>
      <c r="H5" s="61" t="s">
        <v>239</v>
      </c>
      <c r="I5" s="63" t="s">
        <v>240</v>
      </c>
    </row>
    <row r="6" ht="25" customHeight="1" spans="1:9">
      <c r="A6" s="62">
        <v>1</v>
      </c>
      <c r="B6" s="62">
        <v>2</v>
      </c>
      <c r="C6" s="62">
        <v>3</v>
      </c>
      <c r="D6" s="9">
        <v>4</v>
      </c>
      <c r="E6" s="62">
        <v>5</v>
      </c>
      <c r="F6" s="62">
        <v>6</v>
      </c>
      <c r="G6" s="62">
        <v>7</v>
      </c>
      <c r="H6" s="9">
        <v>8</v>
      </c>
      <c r="I6" s="62">
        <v>9</v>
      </c>
    </row>
    <row r="7" ht="25" customHeight="1" spans="1:9">
      <c r="A7" s="29"/>
      <c r="B7" s="21"/>
      <c r="C7" s="21"/>
      <c r="D7" s="21"/>
      <c r="E7" s="21"/>
      <c r="F7" s="21"/>
      <c r="G7" s="21"/>
      <c r="H7" s="21"/>
      <c r="I7" s="21"/>
    </row>
    <row r="8" ht="25" customHeight="1" spans="1:9">
      <c r="A8" s="29"/>
      <c r="B8" s="21"/>
      <c r="C8" s="21"/>
      <c r="D8" s="21"/>
      <c r="E8" s="21"/>
      <c r="F8" s="21"/>
      <c r="G8" s="21"/>
      <c r="H8" s="21"/>
      <c r="I8" s="21"/>
    </row>
    <row r="9" ht="25" customHeight="1" spans="1:1">
      <c r="A9" s="1" t="s">
        <v>241</v>
      </c>
    </row>
  </sheetData>
  <mergeCells count="5">
    <mergeCell ref="A2:I2"/>
    <mergeCell ref="A3:H3"/>
    <mergeCell ref="B4:D4"/>
    <mergeCell ref="E4:I4"/>
    <mergeCell ref="A4:A5"/>
  </mergeCells>
  <pageMargins left="0.75" right="0.75" top="1" bottom="1" header="0.5" footer="0.5"/>
  <pageSetup paperSize="9" scale="7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ht="26" customHeight="1" spans="10:10">
      <c r="J1" s="53" t="s">
        <v>242</v>
      </c>
    </row>
    <row r="2" ht="28.5" customHeight="1" spans="1:10">
      <c r="A2" s="44" t="s">
        <v>243</v>
      </c>
      <c r="B2" s="25"/>
      <c r="C2" s="25"/>
      <c r="D2" s="25"/>
      <c r="E2" s="25"/>
      <c r="F2" s="45"/>
      <c r="G2" s="25"/>
      <c r="H2" s="45"/>
      <c r="I2" s="45"/>
      <c r="J2" s="25"/>
    </row>
    <row r="3" ht="17.25" customHeight="1" spans="1:10">
      <c r="A3" s="26" t="s">
        <v>29</v>
      </c>
      <c r="J3" s="54" t="s">
        <v>117</v>
      </c>
    </row>
    <row r="4" ht="44.25" customHeight="1" spans="1:10">
      <c r="A4" s="46" t="s">
        <v>199</v>
      </c>
      <c r="B4" s="46" t="s">
        <v>200</v>
      </c>
      <c r="C4" s="46" t="s">
        <v>201</v>
      </c>
      <c r="D4" s="46" t="s">
        <v>202</v>
      </c>
      <c r="E4" s="46" t="s">
        <v>203</v>
      </c>
      <c r="F4" s="47" t="s">
        <v>204</v>
      </c>
      <c r="G4" s="46" t="s">
        <v>205</v>
      </c>
      <c r="H4" s="47" t="s">
        <v>206</v>
      </c>
      <c r="I4" s="47" t="s">
        <v>207</v>
      </c>
      <c r="J4" s="46" t="s">
        <v>208</v>
      </c>
    </row>
    <row r="5" ht="26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7">
        <v>6</v>
      </c>
      <c r="G5" s="46">
        <v>7</v>
      </c>
      <c r="H5" s="47">
        <v>8</v>
      </c>
      <c r="I5" s="47">
        <v>9</v>
      </c>
      <c r="J5" s="46">
        <v>10</v>
      </c>
    </row>
    <row r="6" ht="26" customHeight="1" spans="1:10">
      <c r="A6" s="48"/>
      <c r="B6" s="49"/>
      <c r="C6" s="49"/>
      <c r="D6" s="49"/>
      <c r="E6" s="50"/>
      <c r="F6" s="51"/>
      <c r="G6" s="50"/>
      <c r="H6" s="51"/>
      <c r="I6" s="51"/>
      <c r="J6" s="50"/>
    </row>
    <row r="7" ht="26" customHeight="1" spans="1:10">
      <c r="A7" s="48"/>
      <c r="B7" s="52"/>
      <c r="C7" s="52"/>
      <c r="D7" s="52"/>
      <c r="E7" s="48"/>
      <c r="F7" s="52"/>
      <c r="G7" s="48"/>
      <c r="H7" s="52"/>
      <c r="I7" s="52"/>
      <c r="J7" s="48"/>
    </row>
    <row r="8" ht="26" customHeight="1" spans="1:1">
      <c r="A8" s="1" t="s">
        <v>244</v>
      </c>
    </row>
  </sheetData>
  <mergeCells count="2">
    <mergeCell ref="A2:J2"/>
    <mergeCell ref="A3:H3"/>
  </mergeCells>
  <pageMargins left="0.75" right="0.75" top="1" bottom="1" header="0.5" footer="0.5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A2" sqref="A2:H2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24" customHeight="1" spans="1:8">
      <c r="A1" s="35"/>
      <c r="B1" s="35"/>
      <c r="C1" s="35"/>
      <c r="D1" s="35"/>
      <c r="E1" s="35"/>
      <c r="F1" s="35"/>
      <c r="G1" s="35"/>
      <c r="H1" s="36" t="s">
        <v>245</v>
      </c>
    </row>
    <row r="2" ht="30.65" customHeight="1" spans="1:8">
      <c r="A2" s="37" t="s">
        <v>246</v>
      </c>
      <c r="B2" s="37"/>
      <c r="C2" s="37"/>
      <c r="D2" s="37"/>
      <c r="E2" s="37"/>
      <c r="F2" s="37"/>
      <c r="G2" s="37"/>
      <c r="H2" s="37"/>
    </row>
    <row r="3" ht="18.75" customHeight="1" spans="1:8">
      <c r="A3" s="5" t="s">
        <v>29</v>
      </c>
      <c r="B3" s="38"/>
      <c r="C3" s="38"/>
      <c r="D3" s="38"/>
      <c r="E3" s="35"/>
      <c r="F3" s="35"/>
      <c r="G3" s="35"/>
      <c r="H3" s="36" t="s">
        <v>117</v>
      </c>
    </row>
    <row r="4" ht="18.75" customHeight="1" spans="1:8">
      <c r="A4" s="39" t="s">
        <v>126</v>
      </c>
      <c r="B4" s="39" t="s">
        <v>247</v>
      </c>
      <c r="C4" s="39" t="s">
        <v>248</v>
      </c>
      <c r="D4" s="39" t="s">
        <v>249</v>
      </c>
      <c r="E4" s="39" t="s">
        <v>250</v>
      </c>
      <c r="F4" s="39" t="s">
        <v>251</v>
      </c>
      <c r="G4" s="39"/>
      <c r="H4" s="39"/>
    </row>
    <row r="5" ht="18.75" customHeight="1" spans="1:8">
      <c r="A5" s="39"/>
      <c r="B5" s="39"/>
      <c r="C5" s="39"/>
      <c r="D5" s="39"/>
      <c r="E5" s="39"/>
      <c r="F5" s="39" t="s">
        <v>219</v>
      </c>
      <c r="G5" s="39" t="s">
        <v>252</v>
      </c>
      <c r="H5" s="39" t="s">
        <v>253</v>
      </c>
    </row>
    <row r="6" ht="25" customHeight="1" spans="1:8">
      <c r="A6" s="40" t="s">
        <v>109</v>
      </c>
      <c r="B6" s="40" t="s">
        <v>110</v>
      </c>
      <c r="C6" s="40" t="s">
        <v>111</v>
      </c>
      <c r="D6" s="40" t="s">
        <v>112</v>
      </c>
      <c r="E6" s="40" t="s">
        <v>113</v>
      </c>
      <c r="F6" s="40" t="s">
        <v>114</v>
      </c>
      <c r="G6" s="40" t="s">
        <v>254</v>
      </c>
      <c r="H6" s="40" t="s">
        <v>255</v>
      </c>
    </row>
    <row r="7" ht="25" customHeight="1" spans="1:8">
      <c r="A7" s="41"/>
      <c r="B7" s="41"/>
      <c r="C7" s="41"/>
      <c r="D7" s="41"/>
      <c r="E7" s="39"/>
      <c r="F7" s="42"/>
      <c r="G7" s="43"/>
      <c r="H7" s="43"/>
    </row>
    <row r="8" ht="25" customHeight="1" spans="1:8">
      <c r="A8" s="39" t="s">
        <v>32</v>
      </c>
      <c r="B8" s="39"/>
      <c r="C8" s="39"/>
      <c r="D8" s="39"/>
      <c r="E8" s="39"/>
      <c r="F8" s="42"/>
      <c r="G8" s="43"/>
      <c r="H8" s="43"/>
    </row>
    <row r="9" ht="25" customHeight="1" spans="1:1">
      <c r="A9" s="1" t="s">
        <v>256</v>
      </c>
    </row>
  </sheetData>
  <mergeCells count="9">
    <mergeCell ref="A2:H2"/>
    <mergeCell ref="A3:D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6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pane ySplit="1" topLeftCell="A2" activePane="bottomLeft" state="frozen"/>
      <selection/>
      <selection pane="bottomLeft" activeCell="A2" sqref="A2:K2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2"/>
      <c r="E1" s="2"/>
      <c r="F1" s="2"/>
      <c r="G1" s="2"/>
      <c r="K1" s="3" t="s">
        <v>257</v>
      </c>
    </row>
    <row r="2" ht="27.75" customHeight="1" spans="1:11">
      <c r="A2" s="25" t="s">
        <v>258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="1" customFormat="1" ht="19" customHeight="1" spans="1:11">
      <c r="A3" s="26" t="s">
        <v>29</v>
      </c>
      <c r="B3" s="27"/>
      <c r="C3" s="27"/>
      <c r="D3" s="27"/>
      <c r="E3" s="27"/>
      <c r="F3" s="27"/>
      <c r="G3" s="27"/>
      <c r="H3" s="6"/>
      <c r="I3" s="6"/>
      <c r="J3" s="6"/>
      <c r="K3" s="3" t="s">
        <v>117</v>
      </c>
    </row>
    <row r="4" ht="21.75" customHeight="1" spans="1:11">
      <c r="A4" s="7" t="s">
        <v>192</v>
      </c>
      <c r="B4" s="7" t="s">
        <v>128</v>
      </c>
      <c r="C4" s="7" t="s">
        <v>193</v>
      </c>
      <c r="D4" s="8" t="s">
        <v>129</v>
      </c>
      <c r="E4" s="8" t="s">
        <v>130</v>
      </c>
      <c r="F4" s="8" t="s">
        <v>131</v>
      </c>
      <c r="G4" s="8" t="s">
        <v>132</v>
      </c>
      <c r="H4" s="14" t="s">
        <v>32</v>
      </c>
      <c r="I4" s="9" t="s">
        <v>259</v>
      </c>
      <c r="J4" s="10"/>
      <c r="K4" s="11"/>
    </row>
    <row r="5" ht="21.75" customHeight="1" spans="1:11">
      <c r="A5" s="12"/>
      <c r="B5" s="12"/>
      <c r="C5" s="12"/>
      <c r="D5" s="13"/>
      <c r="E5" s="13"/>
      <c r="F5" s="13"/>
      <c r="G5" s="13"/>
      <c r="H5" s="28"/>
      <c r="I5" s="8" t="s">
        <v>35</v>
      </c>
      <c r="J5" s="8" t="s">
        <v>36</v>
      </c>
      <c r="K5" s="8" t="s">
        <v>37</v>
      </c>
    </row>
    <row r="6" ht="40.5" customHeight="1" spans="1:11">
      <c r="A6" s="15"/>
      <c r="B6" s="15"/>
      <c r="C6" s="15"/>
      <c r="D6" s="16"/>
      <c r="E6" s="16"/>
      <c r="F6" s="16"/>
      <c r="G6" s="16"/>
      <c r="H6" s="17"/>
      <c r="I6" s="16" t="s">
        <v>34</v>
      </c>
      <c r="J6" s="16"/>
      <c r="K6" s="16"/>
    </row>
    <row r="7" ht="24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34">
        <v>10</v>
      </c>
      <c r="K7" s="34">
        <v>11</v>
      </c>
    </row>
    <row r="8" ht="24" customHeight="1" spans="1:11">
      <c r="A8" s="29"/>
      <c r="B8" s="19"/>
      <c r="C8" s="29"/>
      <c r="D8" s="29"/>
      <c r="E8" s="29"/>
      <c r="F8" s="29"/>
      <c r="G8" s="29"/>
      <c r="H8" s="30"/>
      <c r="I8" s="30"/>
      <c r="J8" s="30"/>
      <c r="K8" s="30"/>
    </row>
    <row r="9" ht="24" customHeight="1" spans="1:11">
      <c r="A9" s="19"/>
      <c r="B9" s="19"/>
      <c r="C9" s="19"/>
      <c r="D9" s="19"/>
      <c r="E9" s="19"/>
      <c r="F9" s="19"/>
      <c r="G9" s="19"/>
      <c r="H9" s="30"/>
      <c r="I9" s="30"/>
      <c r="J9" s="30"/>
      <c r="K9" s="30"/>
    </row>
    <row r="10" ht="24" customHeight="1" spans="1:11">
      <c r="A10" s="31" t="s">
        <v>92</v>
      </c>
      <c r="B10" s="32"/>
      <c r="C10" s="32"/>
      <c r="D10" s="32"/>
      <c r="E10" s="32"/>
      <c r="F10" s="32"/>
      <c r="G10" s="33"/>
      <c r="H10" s="30"/>
      <c r="I10" s="30"/>
      <c r="J10" s="30"/>
      <c r="K10" s="30"/>
    </row>
    <row r="11" ht="24" customHeight="1" spans="1:1">
      <c r="A11" s="1" t="s">
        <v>260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ht="21" customHeight="1" spans="4:7">
      <c r="D1" s="2"/>
      <c r="G1" s="3" t="s">
        <v>261</v>
      </c>
    </row>
    <row r="2" ht="27.75" customHeight="1" spans="1:7">
      <c r="A2" s="4" t="s">
        <v>262</v>
      </c>
      <c r="B2" s="4"/>
      <c r="C2" s="4"/>
      <c r="D2" s="4"/>
      <c r="E2" s="4"/>
      <c r="F2" s="4"/>
      <c r="G2" s="4"/>
    </row>
    <row r="3" s="1" customFormat="1" ht="31" customHeight="1" spans="1:7">
      <c r="A3" s="5" t="s">
        <v>29</v>
      </c>
      <c r="B3" s="6"/>
      <c r="C3" s="6"/>
      <c r="D3" s="6"/>
      <c r="E3" s="6"/>
      <c r="F3" s="6"/>
      <c r="G3" s="3" t="s">
        <v>117</v>
      </c>
    </row>
    <row r="4" ht="21.75" customHeight="1" spans="1:7">
      <c r="A4" s="7" t="s">
        <v>193</v>
      </c>
      <c r="B4" s="7" t="s">
        <v>192</v>
      </c>
      <c r="C4" s="7" t="s">
        <v>128</v>
      </c>
      <c r="D4" s="8" t="s">
        <v>263</v>
      </c>
      <c r="E4" s="9" t="s">
        <v>35</v>
      </c>
      <c r="F4" s="10"/>
      <c r="G4" s="11"/>
    </row>
    <row r="5" ht="21.75" customHeight="1" spans="1:7">
      <c r="A5" s="12"/>
      <c r="B5" s="12"/>
      <c r="C5" s="12"/>
      <c r="D5" s="13"/>
      <c r="E5" s="14" t="s">
        <v>264</v>
      </c>
      <c r="F5" s="8" t="s">
        <v>265</v>
      </c>
      <c r="G5" s="8" t="s">
        <v>266</v>
      </c>
    </row>
    <row r="6" ht="40.5" customHeight="1" spans="1:7">
      <c r="A6" s="15"/>
      <c r="B6" s="15"/>
      <c r="C6" s="15"/>
      <c r="D6" s="16"/>
      <c r="E6" s="17"/>
      <c r="F6" s="16" t="s">
        <v>34</v>
      </c>
      <c r="G6" s="16"/>
    </row>
    <row r="7" ht="30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</row>
    <row r="8" ht="30" customHeight="1" spans="1:7">
      <c r="A8" s="19"/>
      <c r="B8" s="20"/>
      <c r="C8" s="20"/>
      <c r="D8" s="19"/>
      <c r="E8" s="21"/>
      <c r="F8" s="21"/>
      <c r="G8" s="21"/>
    </row>
    <row r="9" ht="30" customHeight="1" spans="1:7">
      <c r="A9" s="19"/>
      <c r="B9" s="19"/>
      <c r="C9" s="19"/>
      <c r="D9" s="19"/>
      <c r="E9" s="21"/>
      <c r="F9" s="21"/>
      <c r="G9" s="21"/>
    </row>
    <row r="10" ht="30" customHeight="1" spans="1:7">
      <c r="A10" s="22" t="s">
        <v>32</v>
      </c>
      <c r="B10" s="23" t="s">
        <v>267</v>
      </c>
      <c r="C10" s="23"/>
      <c r="D10" s="24"/>
      <c r="E10" s="21"/>
      <c r="F10" s="21"/>
      <c r="G10" s="21"/>
    </row>
    <row r="11" ht="30" customHeight="1" spans="1:1">
      <c r="A11" s="1" t="s">
        <v>268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C10" sqref="C10:E10"/>
    </sheetView>
  </sheetViews>
  <sheetFormatPr defaultColWidth="8" defaultRowHeight="14.25" customHeight="1"/>
  <cols>
    <col min="1" max="1" width="21.1416666666667" customWidth="1"/>
    <col min="2" max="2" width="42.875" customWidth="1"/>
    <col min="3" max="19" width="16.175" customWidth="1"/>
  </cols>
  <sheetData>
    <row r="1" s="1" customFormat="1" ht="24" customHeight="1" spans="1:18">
      <c r="A1" s="158"/>
      <c r="J1" s="170"/>
      <c r="R1" s="3" t="s">
        <v>27</v>
      </c>
    </row>
    <row r="2" ht="42" customHeight="1" spans="1:19">
      <c r="A2" s="159" t="s">
        <v>28</v>
      </c>
      <c r="B2" s="25"/>
      <c r="C2" s="25"/>
      <c r="D2" s="25"/>
      <c r="E2" s="25"/>
      <c r="F2" s="25"/>
      <c r="G2" s="25"/>
      <c r="H2" s="25"/>
      <c r="I2" s="25"/>
      <c r="J2" s="45"/>
      <c r="K2" s="25"/>
      <c r="L2" s="25"/>
      <c r="M2" s="25"/>
      <c r="N2" s="25"/>
      <c r="O2" s="25"/>
      <c r="P2" s="25"/>
      <c r="Q2" s="25"/>
      <c r="R2" s="25"/>
      <c r="S2" s="25"/>
    </row>
    <row r="3" ht="32" customHeight="1" spans="1:19">
      <c r="A3" s="5" t="s">
        <v>29</v>
      </c>
      <c r="B3" s="38"/>
      <c r="C3" s="38"/>
      <c r="D3" s="38"/>
      <c r="E3" s="38"/>
      <c r="F3" s="38"/>
      <c r="G3" s="38"/>
      <c r="H3" s="38"/>
      <c r="I3" s="38"/>
      <c r="J3" s="171"/>
      <c r="K3" s="38"/>
      <c r="L3" s="38"/>
      <c r="M3" s="38"/>
      <c r="N3" s="172"/>
      <c r="O3" s="172"/>
      <c r="P3" s="172"/>
      <c r="Q3" s="172"/>
      <c r="R3" s="3" t="s">
        <v>2</v>
      </c>
      <c r="S3" s="3" t="s">
        <v>2</v>
      </c>
    </row>
    <row r="4" ht="18.75" customHeight="1" spans="1:19">
      <c r="A4" s="160" t="s">
        <v>30</v>
      </c>
      <c r="B4" s="161" t="s">
        <v>31</v>
      </c>
      <c r="C4" s="161" t="s">
        <v>32</v>
      </c>
      <c r="D4" s="162" t="s">
        <v>33</v>
      </c>
      <c r="E4" s="163"/>
      <c r="F4" s="163"/>
      <c r="G4" s="163"/>
      <c r="H4" s="163"/>
      <c r="I4" s="163"/>
      <c r="J4" s="173"/>
      <c r="K4" s="163"/>
      <c r="L4" s="163"/>
      <c r="M4" s="163"/>
      <c r="N4" s="174"/>
      <c r="O4" s="174" t="s">
        <v>20</v>
      </c>
      <c r="P4" s="174"/>
      <c r="Q4" s="174"/>
      <c r="R4" s="174"/>
      <c r="S4" s="174"/>
    </row>
    <row r="5" ht="18" customHeight="1" spans="1:19">
      <c r="A5" s="164"/>
      <c r="B5" s="165"/>
      <c r="C5" s="165"/>
      <c r="D5" s="165" t="s">
        <v>34</v>
      </c>
      <c r="E5" s="165" t="s">
        <v>35</v>
      </c>
      <c r="F5" s="165" t="s">
        <v>36</v>
      </c>
      <c r="G5" s="165" t="s">
        <v>37</v>
      </c>
      <c r="H5" s="165" t="s">
        <v>38</v>
      </c>
      <c r="I5" s="175" t="s">
        <v>39</v>
      </c>
      <c r="J5" s="176"/>
      <c r="K5" s="175" t="s">
        <v>40</v>
      </c>
      <c r="L5" s="175" t="s">
        <v>41</v>
      </c>
      <c r="M5" s="175" t="s">
        <v>42</v>
      </c>
      <c r="N5" s="177" t="s">
        <v>43</v>
      </c>
      <c r="O5" s="178" t="s">
        <v>34</v>
      </c>
      <c r="P5" s="178" t="s">
        <v>35</v>
      </c>
      <c r="Q5" s="178" t="s">
        <v>36</v>
      </c>
      <c r="R5" s="178" t="s">
        <v>37</v>
      </c>
      <c r="S5" s="178" t="s">
        <v>44</v>
      </c>
    </row>
    <row r="6" ht="29.25" customHeight="1" spans="1:19">
      <c r="A6" s="166"/>
      <c r="B6" s="167"/>
      <c r="C6" s="167"/>
      <c r="D6" s="167"/>
      <c r="E6" s="167"/>
      <c r="F6" s="167"/>
      <c r="G6" s="167"/>
      <c r="H6" s="167"/>
      <c r="I6" s="179" t="s">
        <v>34</v>
      </c>
      <c r="J6" s="179" t="s">
        <v>45</v>
      </c>
      <c r="K6" s="179" t="s">
        <v>40</v>
      </c>
      <c r="L6" s="179" t="s">
        <v>41</v>
      </c>
      <c r="M6" s="179" t="s">
        <v>42</v>
      </c>
      <c r="N6" s="179" t="s">
        <v>43</v>
      </c>
      <c r="O6" s="179"/>
      <c r="P6" s="179"/>
      <c r="Q6" s="179"/>
      <c r="R6" s="179"/>
      <c r="S6" s="179"/>
    </row>
    <row r="7" ht="16.5" customHeight="1" spans="1:19">
      <c r="A7" s="136">
        <v>1</v>
      </c>
      <c r="B7" s="18">
        <v>2</v>
      </c>
      <c r="C7" s="18">
        <v>3</v>
      </c>
      <c r="D7" s="18">
        <v>4</v>
      </c>
      <c r="E7" s="136">
        <v>5</v>
      </c>
      <c r="F7" s="18">
        <v>6</v>
      </c>
      <c r="G7" s="18">
        <v>7</v>
      </c>
      <c r="H7" s="136">
        <v>8</v>
      </c>
      <c r="I7" s="18">
        <v>9</v>
      </c>
      <c r="J7" s="34">
        <v>10</v>
      </c>
      <c r="K7" s="34">
        <v>11</v>
      </c>
      <c r="L7" s="180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  <c r="R7" s="34">
        <v>18</v>
      </c>
      <c r="S7" s="34">
        <v>19</v>
      </c>
    </row>
    <row r="8" s="112" customFormat="1" ht="20.25" customHeight="1" spans="1:19">
      <c r="A8" s="133" t="s">
        <v>46</v>
      </c>
      <c r="B8" s="133" t="s">
        <v>47</v>
      </c>
      <c r="C8" s="43">
        <v>1162889</v>
      </c>
      <c r="D8" s="43">
        <v>1162889</v>
      </c>
      <c r="E8" s="43">
        <v>1162889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="112" customFormat="1" ht="20.25" customHeight="1" spans="1:19">
      <c r="A9" s="134" t="s">
        <v>48</v>
      </c>
      <c r="B9" s="134" t="s">
        <v>47</v>
      </c>
      <c r="C9" s="43">
        <v>1162889</v>
      </c>
      <c r="D9" s="43">
        <v>1162889</v>
      </c>
      <c r="E9" s="43">
        <v>1162889</v>
      </c>
      <c r="F9" s="43"/>
      <c r="G9" s="43"/>
      <c r="H9" s="43"/>
      <c r="I9" s="43"/>
      <c r="J9" s="43"/>
      <c r="K9" s="43"/>
      <c r="L9" s="43"/>
      <c r="M9" s="43"/>
      <c r="N9" s="43"/>
      <c r="O9" s="119"/>
      <c r="P9" s="119"/>
      <c r="Q9" s="119"/>
      <c r="R9" s="119"/>
      <c r="S9" s="119"/>
    </row>
    <row r="10" ht="16.5" customHeight="1" spans="1:19">
      <c r="A10" s="168" t="s">
        <v>32</v>
      </c>
      <c r="B10" s="169"/>
      <c r="C10" s="43">
        <v>1162889</v>
      </c>
      <c r="D10" s="43">
        <v>1162889</v>
      </c>
      <c r="E10" s="43">
        <v>1162889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Zeros="0" topLeftCell="D1" workbookViewId="0">
      <pane ySplit="1" topLeftCell="A2" activePane="bottomLeft" state="frozen"/>
      <selection/>
      <selection pane="bottomLeft" activeCell="A6" sqref="$A6:$XFD22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5" t="s">
        <v>49</v>
      </c>
    </row>
    <row r="2" ht="28.5" customHeight="1" spans="1:15">
      <c r="A2" s="25" t="s">
        <v>50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ht="25" customHeight="1" spans="1:15">
      <c r="A3" s="154" t="s">
        <v>29</v>
      </c>
      <c r="B3" s="155"/>
      <c r="C3" s="156"/>
      <c r="D3" s="156"/>
      <c r="E3" s="156"/>
      <c r="F3" s="156"/>
      <c r="G3" s="38"/>
      <c r="H3" s="156"/>
      <c r="I3" s="156"/>
      <c r="J3" s="38"/>
      <c r="K3" s="156"/>
      <c r="L3" s="156"/>
      <c r="M3" s="38"/>
      <c r="N3" s="38"/>
      <c r="O3" s="55" t="s">
        <v>2</v>
      </c>
    </row>
    <row r="4" ht="18.75" customHeight="1" spans="1:15">
      <c r="A4" s="8" t="s">
        <v>51</v>
      </c>
      <c r="B4" s="8" t="s">
        <v>52</v>
      </c>
      <c r="C4" s="14" t="s">
        <v>32</v>
      </c>
      <c r="D4" s="62" t="s">
        <v>35</v>
      </c>
      <c r="E4" s="62"/>
      <c r="F4" s="62"/>
      <c r="G4" s="157" t="s">
        <v>36</v>
      </c>
      <c r="H4" s="8" t="s">
        <v>37</v>
      </c>
      <c r="I4" s="8" t="s">
        <v>53</v>
      </c>
      <c r="J4" s="9" t="s">
        <v>54</v>
      </c>
      <c r="K4" s="73" t="s">
        <v>55</v>
      </c>
      <c r="L4" s="73" t="s">
        <v>56</v>
      </c>
      <c r="M4" s="73" t="s">
        <v>57</v>
      </c>
      <c r="N4" s="73" t="s">
        <v>58</v>
      </c>
      <c r="O4" s="89" t="s">
        <v>59</v>
      </c>
    </row>
    <row r="5" ht="30" customHeight="1" spans="1:15">
      <c r="A5" s="17"/>
      <c r="B5" s="17"/>
      <c r="C5" s="17"/>
      <c r="D5" s="62" t="s">
        <v>34</v>
      </c>
      <c r="E5" s="62" t="s">
        <v>60</v>
      </c>
      <c r="F5" s="62" t="s">
        <v>61</v>
      </c>
      <c r="G5" s="17"/>
      <c r="H5" s="17"/>
      <c r="I5" s="17"/>
      <c r="J5" s="62" t="s">
        <v>34</v>
      </c>
      <c r="K5" s="93" t="s">
        <v>55</v>
      </c>
      <c r="L5" s="93" t="s">
        <v>56</v>
      </c>
      <c r="M5" s="93" t="s">
        <v>57</v>
      </c>
      <c r="N5" s="93" t="s">
        <v>58</v>
      </c>
      <c r="O5" s="93" t="s">
        <v>59</v>
      </c>
    </row>
    <row r="6" ht="22" customHeight="1" spans="1:15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47">
        <v>8</v>
      </c>
      <c r="I6" s="47">
        <v>9</v>
      </c>
      <c r="J6" s="47">
        <v>10</v>
      </c>
      <c r="K6" s="47">
        <v>11</v>
      </c>
      <c r="L6" s="47">
        <v>12</v>
      </c>
      <c r="M6" s="47">
        <v>13</v>
      </c>
      <c r="N6" s="47">
        <v>14</v>
      </c>
      <c r="O6" s="62">
        <v>15</v>
      </c>
    </row>
    <row r="7" s="112" customFormat="1" ht="22" customHeight="1" spans="1:15">
      <c r="A7" s="133" t="s">
        <v>62</v>
      </c>
      <c r="B7" s="133" t="s">
        <v>63</v>
      </c>
      <c r="C7" s="43">
        <v>860742</v>
      </c>
      <c r="D7" s="43">
        <v>860742</v>
      </c>
      <c r="E7" s="43">
        <v>860742</v>
      </c>
      <c r="F7" s="43"/>
      <c r="G7" s="43"/>
      <c r="H7" s="43"/>
      <c r="I7" s="43"/>
      <c r="J7" s="43"/>
      <c r="K7" s="43"/>
      <c r="L7" s="43"/>
      <c r="M7" s="43"/>
      <c r="N7" s="43"/>
      <c r="O7" s="43"/>
    </row>
    <row r="8" s="112" customFormat="1" ht="22" customHeight="1" spans="1:15">
      <c r="A8" s="134" t="s">
        <v>64</v>
      </c>
      <c r="B8" s="134" t="s">
        <v>65</v>
      </c>
      <c r="C8" s="43">
        <v>860742</v>
      </c>
      <c r="D8" s="43">
        <v>860742</v>
      </c>
      <c r="E8" s="43">
        <v>860742</v>
      </c>
      <c r="F8" s="43"/>
      <c r="G8" s="43"/>
      <c r="H8" s="43"/>
      <c r="I8" s="43"/>
      <c r="J8" s="43"/>
      <c r="K8" s="43"/>
      <c r="L8" s="43"/>
      <c r="M8" s="43"/>
      <c r="N8" s="43"/>
      <c r="O8" s="43"/>
    </row>
    <row r="9" s="112" customFormat="1" ht="22" customHeight="1" spans="1:15">
      <c r="A9" s="135" t="s">
        <v>66</v>
      </c>
      <c r="B9" s="135" t="s">
        <v>67</v>
      </c>
      <c r="C9" s="43">
        <v>860742</v>
      </c>
      <c r="D9" s="43">
        <v>860742</v>
      </c>
      <c r="E9" s="43">
        <v>860742</v>
      </c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="112" customFormat="1" ht="22" customHeight="1" spans="1:15">
      <c r="A10" s="133" t="s">
        <v>68</v>
      </c>
      <c r="B10" s="133" t="s">
        <v>69</v>
      </c>
      <c r="C10" s="43">
        <v>119405.76</v>
      </c>
      <c r="D10" s="43">
        <v>119405.76</v>
      </c>
      <c r="E10" s="43">
        <v>119405.76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="112" customFormat="1" ht="22" customHeight="1" spans="1:15">
      <c r="A11" s="134" t="s">
        <v>70</v>
      </c>
      <c r="B11" s="134" t="s">
        <v>71</v>
      </c>
      <c r="C11" s="43">
        <v>119405.76</v>
      </c>
      <c r="D11" s="43">
        <v>119405.76</v>
      </c>
      <c r="E11" s="43">
        <v>119405.76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="112" customFormat="1" ht="22" customHeight="1" spans="1:15">
      <c r="A12" s="135" t="s">
        <v>72</v>
      </c>
      <c r="B12" s="135" t="s">
        <v>73</v>
      </c>
      <c r="C12" s="43">
        <v>14400</v>
      </c>
      <c r="D12" s="43">
        <v>14400</v>
      </c>
      <c r="E12" s="43">
        <v>14400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="112" customFormat="1" ht="22" customHeight="1" spans="1:15">
      <c r="A13" s="135" t="s">
        <v>74</v>
      </c>
      <c r="B13" s="135" t="s">
        <v>75</v>
      </c>
      <c r="C13" s="43">
        <v>105005.76</v>
      </c>
      <c r="D13" s="43">
        <v>105005.76</v>
      </c>
      <c r="E13" s="43">
        <v>105005.76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="112" customFormat="1" ht="22" customHeight="1" spans="1:15">
      <c r="A14" s="133" t="s">
        <v>76</v>
      </c>
      <c r="B14" s="133" t="s">
        <v>77</v>
      </c>
      <c r="C14" s="43">
        <v>88781.24</v>
      </c>
      <c r="D14" s="43">
        <v>88781.24</v>
      </c>
      <c r="E14" s="43">
        <v>88781.24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="112" customFormat="1" ht="22" customHeight="1" spans="1:15">
      <c r="A15" s="134" t="s">
        <v>78</v>
      </c>
      <c r="B15" s="134" t="s">
        <v>79</v>
      </c>
      <c r="C15" s="43">
        <v>88781.24</v>
      </c>
      <c r="D15" s="43">
        <v>88781.24</v>
      </c>
      <c r="E15" s="43">
        <v>88781.24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="112" customFormat="1" ht="22" customHeight="1" spans="1:15">
      <c r="A16" s="135" t="s">
        <v>80</v>
      </c>
      <c r="B16" s="135" t="s">
        <v>81</v>
      </c>
      <c r="C16" s="43">
        <v>54471.74</v>
      </c>
      <c r="D16" s="43">
        <v>54471.74</v>
      </c>
      <c r="E16" s="43">
        <v>54471.74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="112" customFormat="1" ht="22" customHeight="1" spans="1:15">
      <c r="A17" s="135" t="s">
        <v>82</v>
      </c>
      <c r="B17" s="135" t="s">
        <v>83</v>
      </c>
      <c r="C17" s="43">
        <v>28925.98</v>
      </c>
      <c r="D17" s="43">
        <v>28925.98</v>
      </c>
      <c r="E17" s="43">
        <v>28925.98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="112" customFormat="1" ht="22" customHeight="1" spans="1:15">
      <c r="A18" s="135" t="s">
        <v>84</v>
      </c>
      <c r="B18" s="135" t="s">
        <v>85</v>
      </c>
      <c r="C18" s="43">
        <v>5383.52</v>
      </c>
      <c r="D18" s="43">
        <v>5383.52</v>
      </c>
      <c r="E18" s="43">
        <v>5383.52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="112" customFormat="1" ht="22" customHeight="1" spans="1:15">
      <c r="A19" s="133" t="s">
        <v>86</v>
      </c>
      <c r="B19" s="133" t="s">
        <v>87</v>
      </c>
      <c r="C19" s="43">
        <v>93960</v>
      </c>
      <c r="D19" s="43">
        <v>93960</v>
      </c>
      <c r="E19" s="43">
        <v>93960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="112" customFormat="1" ht="22" customHeight="1" spans="1:15">
      <c r="A20" s="134" t="s">
        <v>88</v>
      </c>
      <c r="B20" s="134" t="s">
        <v>89</v>
      </c>
      <c r="C20" s="43">
        <v>93960</v>
      </c>
      <c r="D20" s="43">
        <v>93960</v>
      </c>
      <c r="E20" s="43">
        <v>93960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="112" customFormat="1" ht="22" customHeight="1" spans="1:15">
      <c r="A21" s="135" t="s">
        <v>90</v>
      </c>
      <c r="B21" s="135" t="s">
        <v>91</v>
      </c>
      <c r="C21" s="43">
        <v>93960</v>
      </c>
      <c r="D21" s="43">
        <v>93960</v>
      </c>
      <c r="E21" s="43">
        <v>93960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ht="22" customHeight="1" spans="1:15">
      <c r="A22" s="101" t="s">
        <v>92</v>
      </c>
      <c r="B22" s="102" t="s">
        <v>92</v>
      </c>
      <c r="C22" s="43">
        <v>1162889</v>
      </c>
      <c r="D22" s="43">
        <v>1162889</v>
      </c>
      <c r="E22" s="43">
        <v>1162889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pane ySplit="1" topLeftCell="A2" activePane="bottomLeft" state="frozen"/>
      <selection/>
      <selection pane="bottomLeft" activeCell="D3" sqref="D3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ht="27" customHeight="1" spans="4:4">
      <c r="D1" s="100" t="s">
        <v>93</v>
      </c>
    </row>
    <row r="2" ht="39" customHeight="1" spans="1:4">
      <c r="A2" s="44" t="s">
        <v>94</v>
      </c>
      <c r="B2" s="139"/>
      <c r="C2" s="139"/>
      <c r="D2" s="139"/>
    </row>
    <row r="3" ht="30" customHeight="1" spans="1:4">
      <c r="A3" s="26" t="s">
        <v>29</v>
      </c>
      <c r="B3" s="140"/>
      <c r="C3" s="140"/>
      <c r="D3" s="100" t="s">
        <v>2</v>
      </c>
    </row>
    <row r="4" ht="30" customHeight="1" spans="1:4">
      <c r="A4" s="9" t="s">
        <v>3</v>
      </c>
      <c r="B4" s="11"/>
      <c r="C4" s="9" t="s">
        <v>4</v>
      </c>
      <c r="D4" s="11"/>
    </row>
    <row r="5" ht="30" customHeight="1" spans="1:4">
      <c r="A5" s="14" t="s">
        <v>5</v>
      </c>
      <c r="B5" s="141" t="s">
        <v>6</v>
      </c>
      <c r="C5" s="14" t="s">
        <v>95</v>
      </c>
      <c r="D5" s="141" t="s">
        <v>6</v>
      </c>
    </row>
    <row r="6" ht="30" customHeight="1" spans="1:4">
      <c r="A6" s="17"/>
      <c r="B6" s="16"/>
      <c r="C6" s="17"/>
      <c r="D6" s="16"/>
    </row>
    <row r="7" ht="30" customHeight="1" spans="1:4">
      <c r="A7" s="142" t="s">
        <v>96</v>
      </c>
      <c r="B7" s="43">
        <v>1162889</v>
      </c>
      <c r="C7" s="143" t="s">
        <v>97</v>
      </c>
      <c r="D7" s="43">
        <v>1162889</v>
      </c>
    </row>
    <row r="8" ht="30" customHeight="1" spans="1:4">
      <c r="A8" s="144" t="s">
        <v>98</v>
      </c>
      <c r="B8" s="43">
        <v>1162889</v>
      </c>
      <c r="C8" s="145" t="str">
        <f>"（"&amp;"一"&amp;"）"&amp;"一般公共服务支出"</f>
        <v>（一）一般公共服务支出</v>
      </c>
      <c r="D8" s="43">
        <v>860742</v>
      </c>
    </row>
    <row r="9" ht="30" customHeight="1" spans="1:4">
      <c r="A9" s="144" t="s">
        <v>99</v>
      </c>
      <c r="B9" s="94"/>
      <c r="C9" s="145" t="str">
        <f>"（"&amp;"二"&amp;"）"&amp;"社会保障和就业支出"</f>
        <v>（二）社会保障和就业支出</v>
      </c>
      <c r="D9" s="43">
        <v>119405.76</v>
      </c>
    </row>
    <row r="10" ht="30" customHeight="1" spans="1:4">
      <c r="A10" s="144" t="s">
        <v>100</v>
      </c>
      <c r="B10" s="94"/>
      <c r="C10" s="145" t="str">
        <f>"（"&amp;"三"&amp;"）"&amp;"卫生健康支出"</f>
        <v>（三）卫生健康支出</v>
      </c>
      <c r="D10" s="43">
        <v>88781.24</v>
      </c>
    </row>
    <row r="11" ht="30" customHeight="1" spans="1:4">
      <c r="A11" s="146" t="s">
        <v>101</v>
      </c>
      <c r="B11" s="147"/>
      <c r="C11" s="145" t="str">
        <f>"（"&amp;"四"&amp;"）"&amp;"住房保障支出"</f>
        <v>（四）住房保障支出</v>
      </c>
      <c r="D11" s="43">
        <v>93960</v>
      </c>
    </row>
    <row r="12" ht="30" customHeight="1" spans="1:4">
      <c r="A12" s="144" t="s">
        <v>98</v>
      </c>
      <c r="B12" s="148"/>
      <c r="C12" s="149"/>
      <c r="D12" s="147"/>
    </row>
    <row r="13" ht="30" customHeight="1" spans="1:4">
      <c r="A13" s="150" t="s">
        <v>99</v>
      </c>
      <c r="B13" s="148"/>
      <c r="C13" s="149"/>
      <c r="D13" s="147"/>
    </row>
    <row r="14" ht="30" customHeight="1" spans="1:4">
      <c r="A14" s="150" t="s">
        <v>100</v>
      </c>
      <c r="B14" s="147"/>
      <c r="C14" s="149"/>
      <c r="D14" s="147"/>
    </row>
    <row r="15" ht="30" customHeight="1" spans="1:4">
      <c r="A15" s="151"/>
      <c r="B15" s="147"/>
      <c r="C15" s="152" t="s">
        <v>102</v>
      </c>
      <c r="D15" s="147"/>
    </row>
    <row r="16" ht="30" customHeight="1" spans="1:4">
      <c r="A16" s="151" t="s">
        <v>103</v>
      </c>
      <c r="B16" s="153">
        <v>1162889</v>
      </c>
      <c r="C16" s="149" t="s">
        <v>26</v>
      </c>
      <c r="D16" s="153">
        <v>1162889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G3" sqref="G3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ht="27" customHeight="1" spans="4:7">
      <c r="D1" s="111"/>
      <c r="F1" s="55"/>
      <c r="G1" s="55" t="s">
        <v>104</v>
      </c>
    </row>
    <row r="2" ht="39" customHeight="1" spans="1:7">
      <c r="A2" s="4" t="s">
        <v>105</v>
      </c>
      <c r="B2" s="4"/>
      <c r="C2" s="4"/>
      <c r="D2" s="4"/>
      <c r="E2" s="4"/>
      <c r="F2" s="4"/>
      <c r="G2" s="4"/>
    </row>
    <row r="3" ht="34" customHeight="1" spans="1:7">
      <c r="A3" s="26" t="s">
        <v>29</v>
      </c>
      <c r="F3" s="126"/>
      <c r="G3" s="55" t="s">
        <v>2</v>
      </c>
    </row>
    <row r="4" ht="21" customHeight="1" spans="1:7">
      <c r="A4" s="127" t="s">
        <v>106</v>
      </c>
      <c r="B4" s="128"/>
      <c r="C4" s="129" t="s">
        <v>32</v>
      </c>
      <c r="D4" s="10" t="s">
        <v>60</v>
      </c>
      <c r="E4" s="10"/>
      <c r="F4" s="11"/>
      <c r="G4" s="129" t="s">
        <v>61</v>
      </c>
    </row>
    <row r="5" ht="21" customHeight="1" spans="1:7">
      <c r="A5" s="130" t="s">
        <v>51</v>
      </c>
      <c r="B5" s="131" t="s">
        <v>52</v>
      </c>
      <c r="C5" s="95"/>
      <c r="D5" s="95" t="s">
        <v>34</v>
      </c>
      <c r="E5" s="95" t="s">
        <v>107</v>
      </c>
      <c r="F5" s="95" t="s">
        <v>108</v>
      </c>
      <c r="G5" s="95"/>
    </row>
    <row r="6" ht="21" customHeight="1" spans="1:7">
      <c r="A6" s="132" t="s">
        <v>109</v>
      </c>
      <c r="B6" s="132" t="s">
        <v>110</v>
      </c>
      <c r="C6" s="132" t="s">
        <v>111</v>
      </c>
      <c r="D6" s="62"/>
      <c r="E6" s="132" t="s">
        <v>112</v>
      </c>
      <c r="F6" s="132" t="s">
        <v>113</v>
      </c>
      <c r="G6" s="132" t="s">
        <v>114</v>
      </c>
    </row>
    <row r="7" s="112" customFormat="1" ht="21" customHeight="1" spans="1:7">
      <c r="A7" s="133" t="s">
        <v>62</v>
      </c>
      <c r="B7" s="133" t="s">
        <v>63</v>
      </c>
      <c r="C7" s="43">
        <v>860742</v>
      </c>
      <c r="D7" s="43">
        <v>860742</v>
      </c>
      <c r="E7" s="43">
        <v>733242</v>
      </c>
      <c r="F7" s="43">
        <v>127500</v>
      </c>
      <c r="G7" s="43"/>
    </row>
    <row r="8" s="112" customFormat="1" ht="21" customHeight="1" spans="1:7">
      <c r="A8" s="134" t="s">
        <v>64</v>
      </c>
      <c r="B8" s="134" t="s">
        <v>65</v>
      </c>
      <c r="C8" s="43">
        <v>860742</v>
      </c>
      <c r="D8" s="43">
        <v>860742</v>
      </c>
      <c r="E8" s="43">
        <v>733242</v>
      </c>
      <c r="F8" s="43">
        <v>127500</v>
      </c>
      <c r="G8" s="43"/>
    </row>
    <row r="9" s="112" customFormat="1" ht="21" customHeight="1" spans="1:7">
      <c r="A9" s="135" t="s">
        <v>66</v>
      </c>
      <c r="B9" s="135" t="s">
        <v>67</v>
      </c>
      <c r="C9" s="43">
        <v>860742</v>
      </c>
      <c r="D9" s="43">
        <v>860742</v>
      </c>
      <c r="E9" s="43">
        <v>733242</v>
      </c>
      <c r="F9" s="43">
        <v>127500</v>
      </c>
      <c r="G9" s="43"/>
    </row>
    <row r="10" s="112" customFormat="1" ht="21" customHeight="1" spans="1:7">
      <c r="A10" s="133" t="s">
        <v>68</v>
      </c>
      <c r="B10" s="133" t="s">
        <v>69</v>
      </c>
      <c r="C10" s="43">
        <v>119405.76</v>
      </c>
      <c r="D10" s="43">
        <v>119405.76</v>
      </c>
      <c r="E10" s="43">
        <v>119405.76</v>
      </c>
      <c r="F10" s="43"/>
      <c r="G10" s="43"/>
    </row>
    <row r="11" s="112" customFormat="1" ht="21" customHeight="1" spans="1:7">
      <c r="A11" s="134" t="s">
        <v>70</v>
      </c>
      <c r="B11" s="134" t="s">
        <v>71</v>
      </c>
      <c r="C11" s="43">
        <v>119405.76</v>
      </c>
      <c r="D11" s="43">
        <v>119405.76</v>
      </c>
      <c r="E11" s="43">
        <v>119405.76</v>
      </c>
      <c r="F11" s="43"/>
      <c r="G11" s="43"/>
    </row>
    <row r="12" s="112" customFormat="1" ht="21" customHeight="1" spans="1:7">
      <c r="A12" s="135" t="s">
        <v>72</v>
      </c>
      <c r="B12" s="135" t="s">
        <v>73</v>
      </c>
      <c r="C12" s="43">
        <v>14400</v>
      </c>
      <c r="D12" s="43">
        <v>14400</v>
      </c>
      <c r="E12" s="43">
        <v>14400</v>
      </c>
      <c r="F12" s="43"/>
      <c r="G12" s="43"/>
    </row>
    <row r="13" s="112" customFormat="1" ht="21" customHeight="1" spans="1:7">
      <c r="A13" s="135" t="s">
        <v>74</v>
      </c>
      <c r="B13" s="135" t="s">
        <v>75</v>
      </c>
      <c r="C13" s="43">
        <v>105005.76</v>
      </c>
      <c r="D13" s="43">
        <v>105005.76</v>
      </c>
      <c r="E13" s="43">
        <v>105005.76</v>
      </c>
      <c r="F13" s="43"/>
      <c r="G13" s="43"/>
    </row>
    <row r="14" s="112" customFormat="1" ht="21" customHeight="1" spans="1:7">
      <c r="A14" s="133" t="s">
        <v>76</v>
      </c>
      <c r="B14" s="133" t="s">
        <v>77</v>
      </c>
      <c r="C14" s="43">
        <v>88781.24</v>
      </c>
      <c r="D14" s="43">
        <v>88781.24</v>
      </c>
      <c r="E14" s="43">
        <v>88781.24</v>
      </c>
      <c r="F14" s="43"/>
      <c r="G14" s="43"/>
    </row>
    <row r="15" s="112" customFormat="1" ht="21" customHeight="1" spans="1:7">
      <c r="A15" s="134" t="s">
        <v>78</v>
      </c>
      <c r="B15" s="134" t="s">
        <v>79</v>
      </c>
      <c r="C15" s="43">
        <v>88781.24</v>
      </c>
      <c r="D15" s="43">
        <v>88781.24</v>
      </c>
      <c r="E15" s="43">
        <v>88781.24</v>
      </c>
      <c r="F15" s="43"/>
      <c r="G15" s="43"/>
    </row>
    <row r="16" s="112" customFormat="1" ht="21" customHeight="1" spans="1:7">
      <c r="A16" s="135" t="s">
        <v>80</v>
      </c>
      <c r="B16" s="135" t="s">
        <v>81</v>
      </c>
      <c r="C16" s="43">
        <v>54471.74</v>
      </c>
      <c r="D16" s="43">
        <v>54471.74</v>
      </c>
      <c r="E16" s="43">
        <v>54471.74</v>
      </c>
      <c r="F16" s="43"/>
      <c r="G16" s="43"/>
    </row>
    <row r="17" s="112" customFormat="1" ht="21" customHeight="1" spans="1:7">
      <c r="A17" s="135" t="s">
        <v>82</v>
      </c>
      <c r="B17" s="135" t="s">
        <v>83</v>
      </c>
      <c r="C17" s="43">
        <v>28925.98</v>
      </c>
      <c r="D17" s="43">
        <v>28925.98</v>
      </c>
      <c r="E17" s="43">
        <v>28925.98</v>
      </c>
      <c r="F17" s="43"/>
      <c r="G17" s="43"/>
    </row>
    <row r="18" s="112" customFormat="1" ht="21" customHeight="1" spans="1:7">
      <c r="A18" s="135" t="s">
        <v>84</v>
      </c>
      <c r="B18" s="135" t="s">
        <v>85</v>
      </c>
      <c r="C18" s="43">
        <v>5383.52</v>
      </c>
      <c r="D18" s="43">
        <v>5383.52</v>
      </c>
      <c r="E18" s="43">
        <v>5383.52</v>
      </c>
      <c r="F18" s="43"/>
      <c r="G18" s="43"/>
    </row>
    <row r="19" s="112" customFormat="1" ht="21" customHeight="1" spans="1:7">
      <c r="A19" s="133" t="s">
        <v>86</v>
      </c>
      <c r="B19" s="133" t="s">
        <v>87</v>
      </c>
      <c r="C19" s="43">
        <v>93960</v>
      </c>
      <c r="D19" s="43">
        <v>93960</v>
      </c>
      <c r="E19" s="43">
        <v>93960</v>
      </c>
      <c r="F19" s="43"/>
      <c r="G19" s="43"/>
    </row>
    <row r="20" s="112" customFormat="1" ht="21" customHeight="1" spans="1:7">
      <c r="A20" s="134" t="s">
        <v>88</v>
      </c>
      <c r="B20" s="134" t="s">
        <v>89</v>
      </c>
      <c r="C20" s="43">
        <v>93960</v>
      </c>
      <c r="D20" s="43">
        <v>93960</v>
      </c>
      <c r="E20" s="43">
        <v>93960</v>
      </c>
      <c r="F20" s="43"/>
      <c r="G20" s="43"/>
    </row>
    <row r="21" s="112" customFormat="1" ht="21" customHeight="1" spans="1:7">
      <c r="A21" s="135" t="s">
        <v>90</v>
      </c>
      <c r="B21" s="135" t="s">
        <v>91</v>
      </c>
      <c r="C21" s="43">
        <v>93960</v>
      </c>
      <c r="D21" s="43">
        <v>93960</v>
      </c>
      <c r="E21" s="43">
        <v>93960</v>
      </c>
      <c r="F21" s="43"/>
      <c r="G21" s="43"/>
    </row>
    <row r="22" ht="21" customHeight="1" spans="1:7">
      <c r="A22" s="136" t="s">
        <v>92</v>
      </c>
      <c r="B22" s="137" t="s">
        <v>92</v>
      </c>
      <c r="C22" s="138">
        <v>1162889</v>
      </c>
      <c r="D22" s="138">
        <v>1162889</v>
      </c>
      <c r="E22" s="138">
        <v>1035389</v>
      </c>
      <c r="F22" s="138">
        <v>127500</v>
      </c>
      <c r="G22" s="138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/>
      <selection pane="bottomLeft" activeCell="F3" sqref="F3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28" customHeight="1" spans="1:6">
      <c r="A1" s="121"/>
      <c r="B1" s="121"/>
      <c r="C1" s="64"/>
      <c r="F1" s="122" t="s">
        <v>115</v>
      </c>
    </row>
    <row r="2" ht="38" customHeight="1" spans="1:6">
      <c r="A2" s="123" t="s">
        <v>116</v>
      </c>
      <c r="B2" s="123"/>
      <c r="C2" s="123"/>
      <c r="D2" s="123"/>
      <c r="E2" s="123"/>
      <c r="F2" s="123"/>
    </row>
    <row r="3" ht="26" customHeight="1" spans="1:6">
      <c r="A3" s="5" t="s">
        <v>29</v>
      </c>
      <c r="B3" s="38"/>
      <c r="C3" s="38"/>
      <c r="D3" s="38"/>
      <c r="F3" s="122" t="s">
        <v>117</v>
      </c>
    </row>
    <row r="4" ht="19.5" customHeight="1" spans="1:6">
      <c r="A4" s="8" t="s">
        <v>118</v>
      </c>
      <c r="B4" s="14" t="s">
        <v>119</v>
      </c>
      <c r="C4" s="9" t="s">
        <v>120</v>
      </c>
      <c r="D4" s="10"/>
      <c r="E4" s="11"/>
      <c r="F4" s="14" t="s">
        <v>121</v>
      </c>
    </row>
    <row r="5" ht="19.5" customHeight="1" spans="1:6">
      <c r="A5" s="16"/>
      <c r="B5" s="17"/>
      <c r="C5" s="62" t="s">
        <v>34</v>
      </c>
      <c r="D5" s="62" t="s">
        <v>122</v>
      </c>
      <c r="E5" s="62" t="s">
        <v>123</v>
      </c>
      <c r="F5" s="17"/>
    </row>
    <row r="6" ht="26" customHeight="1" spans="1:6">
      <c r="A6" s="124">
        <v>1</v>
      </c>
      <c r="B6" s="124">
        <v>2</v>
      </c>
      <c r="C6" s="125">
        <v>3</v>
      </c>
      <c r="D6" s="124">
        <v>4</v>
      </c>
      <c r="E6" s="124">
        <v>5</v>
      </c>
      <c r="F6" s="124">
        <v>6</v>
      </c>
    </row>
    <row r="7" ht="26" customHeight="1" spans="1:6">
      <c r="A7" s="43">
        <v>4200</v>
      </c>
      <c r="B7" s="43"/>
      <c r="C7" s="43"/>
      <c r="D7" s="43"/>
      <c r="E7" s="43"/>
      <c r="F7" s="43">
        <v>4200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8"/>
  <sheetViews>
    <sheetView showZeros="0" workbookViewId="0">
      <pane ySplit="1" topLeftCell="A2" activePane="bottomLeft" state="frozen"/>
      <selection/>
      <selection pane="bottomLeft" activeCell="A3" sqref="$A3:$XFD3"/>
    </sheetView>
  </sheetViews>
  <sheetFormatPr defaultColWidth="9.14166666666667" defaultRowHeight="14.25" customHeight="1"/>
  <cols>
    <col min="1" max="1" width="38.375" customWidth="1"/>
    <col min="2" max="3" width="23.85" customWidth="1"/>
    <col min="4" max="4" width="14.6" customWidth="1"/>
    <col min="5" max="5" width="28" customWidth="1"/>
    <col min="6" max="6" width="14.7416666666667" customWidth="1"/>
    <col min="7" max="7" width="27.5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s="1" customFormat="1" ht="22" customHeight="1" spans="4:23">
      <c r="D1" s="113"/>
      <c r="E1" s="113"/>
      <c r="F1" s="113"/>
      <c r="G1" s="113"/>
      <c r="U1" s="120"/>
      <c r="W1" s="55" t="s">
        <v>124</v>
      </c>
    </row>
    <row r="2" ht="27.75" customHeight="1" spans="1:23">
      <c r="A2" s="25" t="s">
        <v>125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="1" customFormat="1" ht="28" customHeight="1" spans="1:23">
      <c r="A3" s="26" t="s">
        <v>29</v>
      </c>
      <c r="B3" s="27"/>
      <c r="C3" s="27"/>
      <c r="D3" s="27"/>
      <c r="E3" s="27"/>
      <c r="F3" s="27"/>
      <c r="G3" s="27"/>
      <c r="H3" s="6"/>
      <c r="I3" s="6"/>
      <c r="J3" s="6"/>
      <c r="K3" s="6"/>
      <c r="L3" s="6"/>
      <c r="M3" s="6"/>
      <c r="N3" s="6"/>
      <c r="O3" s="6"/>
      <c r="P3" s="6"/>
      <c r="Q3" s="6"/>
      <c r="U3" s="120"/>
      <c r="W3" s="55" t="s">
        <v>117</v>
      </c>
    </row>
    <row r="4" ht="21.75" customHeight="1" spans="1:23">
      <c r="A4" s="7" t="s">
        <v>126</v>
      </c>
      <c r="B4" s="7" t="s">
        <v>127</v>
      </c>
      <c r="C4" s="7" t="s">
        <v>128</v>
      </c>
      <c r="D4" s="8" t="s">
        <v>129</v>
      </c>
      <c r="E4" s="8" t="s">
        <v>130</v>
      </c>
      <c r="F4" s="8" t="s">
        <v>131</v>
      </c>
      <c r="G4" s="8" t="s">
        <v>132</v>
      </c>
      <c r="H4" s="62" t="s">
        <v>133</v>
      </c>
      <c r="I4" s="62"/>
      <c r="J4" s="62"/>
      <c r="K4" s="62"/>
      <c r="L4" s="108"/>
      <c r="M4" s="108"/>
      <c r="N4" s="108"/>
      <c r="O4" s="108"/>
      <c r="P4" s="108"/>
      <c r="Q4" s="46"/>
      <c r="R4" s="62"/>
      <c r="S4" s="62"/>
      <c r="T4" s="62"/>
      <c r="U4" s="62"/>
      <c r="V4" s="62"/>
      <c r="W4" s="62"/>
    </row>
    <row r="5" ht="21.75" customHeight="1" spans="1:23">
      <c r="A5" s="12"/>
      <c r="B5" s="12"/>
      <c r="C5" s="12"/>
      <c r="D5" s="13"/>
      <c r="E5" s="13"/>
      <c r="F5" s="13"/>
      <c r="G5" s="13"/>
      <c r="H5" s="62" t="s">
        <v>32</v>
      </c>
      <c r="I5" s="46" t="s">
        <v>35</v>
      </c>
      <c r="J5" s="46"/>
      <c r="K5" s="46"/>
      <c r="L5" s="108"/>
      <c r="M5" s="108"/>
      <c r="N5" s="108" t="s">
        <v>134</v>
      </c>
      <c r="O5" s="108"/>
      <c r="P5" s="108"/>
      <c r="Q5" s="46" t="s">
        <v>38</v>
      </c>
      <c r="R5" s="62" t="s">
        <v>54</v>
      </c>
      <c r="S5" s="46"/>
      <c r="T5" s="46"/>
      <c r="U5" s="46"/>
      <c r="V5" s="46"/>
      <c r="W5" s="46"/>
    </row>
    <row r="6" ht="15" customHeight="1" spans="1:23">
      <c r="A6" s="15"/>
      <c r="B6" s="15"/>
      <c r="C6" s="15"/>
      <c r="D6" s="16"/>
      <c r="E6" s="16"/>
      <c r="F6" s="16"/>
      <c r="G6" s="16"/>
      <c r="H6" s="62"/>
      <c r="I6" s="46" t="s">
        <v>135</v>
      </c>
      <c r="J6" s="46" t="s">
        <v>136</v>
      </c>
      <c r="K6" s="46" t="s">
        <v>137</v>
      </c>
      <c r="L6" s="118" t="s">
        <v>138</v>
      </c>
      <c r="M6" s="118" t="s">
        <v>139</v>
      </c>
      <c r="N6" s="118" t="s">
        <v>35</v>
      </c>
      <c r="O6" s="118" t="s">
        <v>36</v>
      </c>
      <c r="P6" s="118" t="s">
        <v>37</v>
      </c>
      <c r="Q6" s="46"/>
      <c r="R6" s="46" t="s">
        <v>34</v>
      </c>
      <c r="S6" s="46" t="s">
        <v>45</v>
      </c>
      <c r="T6" s="46" t="s">
        <v>140</v>
      </c>
      <c r="U6" s="46" t="s">
        <v>41</v>
      </c>
      <c r="V6" s="46" t="s">
        <v>42</v>
      </c>
      <c r="W6" s="46" t="s">
        <v>43</v>
      </c>
    </row>
    <row r="7" ht="27.75" customHeight="1" spans="1:23">
      <c r="A7" s="15"/>
      <c r="B7" s="15"/>
      <c r="C7" s="15"/>
      <c r="D7" s="16"/>
      <c r="E7" s="16"/>
      <c r="F7" s="16"/>
      <c r="G7" s="16"/>
      <c r="H7" s="62"/>
      <c r="I7" s="46"/>
      <c r="J7" s="46"/>
      <c r="K7" s="46"/>
      <c r="L7" s="118"/>
      <c r="M7" s="118"/>
      <c r="N7" s="118"/>
      <c r="O7" s="118"/>
      <c r="P7" s="118"/>
      <c r="Q7" s="46"/>
      <c r="R7" s="46"/>
      <c r="S7" s="46"/>
      <c r="T7" s="46"/>
      <c r="U7" s="46"/>
      <c r="V7" s="46"/>
      <c r="W7" s="46"/>
    </row>
    <row r="8" ht="22" customHeight="1" spans="1:23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  <c r="T8" s="114">
        <v>20</v>
      </c>
      <c r="U8" s="114">
        <v>21</v>
      </c>
      <c r="V8" s="114">
        <v>22</v>
      </c>
      <c r="W8" s="114">
        <v>23</v>
      </c>
    </row>
    <row r="9" s="112" customFormat="1" ht="22" customHeight="1" spans="1:23">
      <c r="A9" s="115" t="s">
        <v>47</v>
      </c>
      <c r="B9" s="115"/>
      <c r="C9" s="116"/>
      <c r="D9" s="115"/>
      <c r="E9" s="115"/>
      <c r="F9" s="115"/>
      <c r="G9" s="115"/>
      <c r="H9" s="43">
        <v>1162889</v>
      </c>
      <c r="I9" s="43">
        <v>1162889</v>
      </c>
      <c r="J9" s="43"/>
      <c r="K9" s="43"/>
      <c r="L9" s="43">
        <v>1162889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="112" customFormat="1" ht="22" customHeight="1" spans="1:23">
      <c r="A10" s="117" t="s">
        <v>47</v>
      </c>
      <c r="B10" s="115" t="s">
        <v>141</v>
      </c>
      <c r="C10" s="116" t="s">
        <v>142</v>
      </c>
      <c r="D10" s="115" t="s">
        <v>66</v>
      </c>
      <c r="E10" s="115" t="s">
        <v>67</v>
      </c>
      <c r="F10" s="115" t="s">
        <v>143</v>
      </c>
      <c r="G10" s="115" t="s">
        <v>144</v>
      </c>
      <c r="H10" s="43">
        <v>250200</v>
      </c>
      <c r="I10" s="43">
        <v>250200</v>
      </c>
      <c r="J10" s="43"/>
      <c r="K10" s="43"/>
      <c r="L10" s="43">
        <v>250200</v>
      </c>
      <c r="M10" s="43"/>
      <c r="N10" s="43"/>
      <c r="O10" s="43"/>
      <c r="P10" s="119"/>
      <c r="Q10" s="43"/>
      <c r="R10" s="43"/>
      <c r="S10" s="43"/>
      <c r="T10" s="43"/>
      <c r="U10" s="43"/>
      <c r="V10" s="43"/>
      <c r="W10" s="43"/>
    </row>
    <row r="11" s="112" customFormat="1" ht="22" customHeight="1" spans="1:23">
      <c r="A11" s="117" t="s">
        <v>47</v>
      </c>
      <c r="B11" s="115" t="s">
        <v>141</v>
      </c>
      <c r="C11" s="116" t="s">
        <v>142</v>
      </c>
      <c r="D11" s="115" t="s">
        <v>66</v>
      </c>
      <c r="E11" s="115" t="s">
        <v>67</v>
      </c>
      <c r="F11" s="115" t="s">
        <v>145</v>
      </c>
      <c r="G11" s="115" t="s">
        <v>146</v>
      </c>
      <c r="H11" s="43">
        <v>388788</v>
      </c>
      <c r="I11" s="43">
        <v>388788</v>
      </c>
      <c r="J11" s="43"/>
      <c r="K11" s="43"/>
      <c r="L11" s="43">
        <v>388788</v>
      </c>
      <c r="M11" s="43"/>
      <c r="N11" s="43"/>
      <c r="O11" s="43"/>
      <c r="P11" s="119"/>
      <c r="Q11" s="43"/>
      <c r="R11" s="43"/>
      <c r="S11" s="43"/>
      <c r="T11" s="43"/>
      <c r="U11" s="43"/>
      <c r="V11" s="43"/>
      <c r="W11" s="43"/>
    </row>
    <row r="12" s="112" customFormat="1" ht="22" customHeight="1" spans="1:23">
      <c r="A12" s="117" t="s">
        <v>47</v>
      </c>
      <c r="B12" s="115" t="s">
        <v>141</v>
      </c>
      <c r="C12" s="116" t="s">
        <v>142</v>
      </c>
      <c r="D12" s="115" t="s">
        <v>66</v>
      </c>
      <c r="E12" s="115" t="s">
        <v>67</v>
      </c>
      <c r="F12" s="115" t="s">
        <v>147</v>
      </c>
      <c r="G12" s="115" t="s">
        <v>148</v>
      </c>
      <c r="H12" s="43">
        <v>20850</v>
      </c>
      <c r="I12" s="43">
        <v>20850</v>
      </c>
      <c r="J12" s="43"/>
      <c r="K12" s="43"/>
      <c r="L12" s="43">
        <v>20850</v>
      </c>
      <c r="M12" s="43"/>
      <c r="N12" s="43"/>
      <c r="O12" s="43"/>
      <c r="P12" s="119"/>
      <c r="Q12" s="43"/>
      <c r="R12" s="43"/>
      <c r="S12" s="43"/>
      <c r="T12" s="43"/>
      <c r="U12" s="43"/>
      <c r="V12" s="43"/>
      <c r="W12" s="43"/>
    </row>
    <row r="13" s="112" customFormat="1" ht="22" customHeight="1" spans="1:23">
      <c r="A13" s="117" t="s">
        <v>47</v>
      </c>
      <c r="B13" s="115" t="s">
        <v>149</v>
      </c>
      <c r="C13" s="116" t="s">
        <v>150</v>
      </c>
      <c r="D13" s="115" t="s">
        <v>74</v>
      </c>
      <c r="E13" s="115" t="s">
        <v>75</v>
      </c>
      <c r="F13" s="115" t="s">
        <v>151</v>
      </c>
      <c r="G13" s="115" t="s">
        <v>152</v>
      </c>
      <c r="H13" s="43">
        <v>105005.76</v>
      </c>
      <c r="I13" s="43">
        <v>105005.76</v>
      </c>
      <c r="J13" s="43"/>
      <c r="K13" s="43"/>
      <c r="L13" s="43">
        <v>105005.76</v>
      </c>
      <c r="M13" s="43"/>
      <c r="N13" s="43"/>
      <c r="O13" s="43"/>
      <c r="P13" s="119"/>
      <c r="Q13" s="43"/>
      <c r="R13" s="43"/>
      <c r="S13" s="43"/>
      <c r="T13" s="43"/>
      <c r="U13" s="43"/>
      <c r="V13" s="43"/>
      <c r="W13" s="43"/>
    </row>
    <row r="14" s="112" customFormat="1" ht="22" customHeight="1" spans="1:23">
      <c r="A14" s="117" t="s">
        <v>47</v>
      </c>
      <c r="B14" s="115" t="s">
        <v>149</v>
      </c>
      <c r="C14" s="116" t="s">
        <v>150</v>
      </c>
      <c r="D14" s="115" t="s">
        <v>80</v>
      </c>
      <c r="E14" s="115" t="s">
        <v>81</v>
      </c>
      <c r="F14" s="115" t="s">
        <v>153</v>
      </c>
      <c r="G14" s="115" t="s">
        <v>154</v>
      </c>
      <c r="H14" s="43">
        <v>54471.74</v>
      </c>
      <c r="I14" s="43">
        <v>54471.74</v>
      </c>
      <c r="J14" s="43"/>
      <c r="K14" s="43"/>
      <c r="L14" s="43">
        <v>54471.74</v>
      </c>
      <c r="M14" s="43"/>
      <c r="N14" s="43"/>
      <c r="O14" s="43"/>
      <c r="P14" s="119"/>
      <c r="Q14" s="43"/>
      <c r="R14" s="43"/>
      <c r="S14" s="43"/>
      <c r="T14" s="43"/>
      <c r="U14" s="43"/>
      <c r="V14" s="43"/>
      <c r="W14" s="43"/>
    </row>
    <row r="15" s="112" customFormat="1" ht="22" customHeight="1" spans="1:23">
      <c r="A15" s="117" t="s">
        <v>47</v>
      </c>
      <c r="B15" s="115" t="s">
        <v>149</v>
      </c>
      <c r="C15" s="116" t="s">
        <v>150</v>
      </c>
      <c r="D15" s="115" t="s">
        <v>82</v>
      </c>
      <c r="E15" s="115" t="s">
        <v>83</v>
      </c>
      <c r="F15" s="115" t="s">
        <v>155</v>
      </c>
      <c r="G15" s="115" t="s">
        <v>156</v>
      </c>
      <c r="H15" s="43">
        <v>28925.98</v>
      </c>
      <c r="I15" s="43">
        <v>28925.98</v>
      </c>
      <c r="J15" s="43"/>
      <c r="K15" s="43"/>
      <c r="L15" s="43">
        <v>28925.98</v>
      </c>
      <c r="M15" s="43"/>
      <c r="N15" s="43"/>
      <c r="O15" s="43"/>
      <c r="P15" s="119"/>
      <c r="Q15" s="43"/>
      <c r="R15" s="43"/>
      <c r="S15" s="43"/>
      <c r="T15" s="43"/>
      <c r="U15" s="43"/>
      <c r="V15" s="43"/>
      <c r="W15" s="43"/>
    </row>
    <row r="16" s="112" customFormat="1" ht="22" customHeight="1" spans="1:23">
      <c r="A16" s="117" t="s">
        <v>47</v>
      </c>
      <c r="B16" s="115" t="s">
        <v>149</v>
      </c>
      <c r="C16" s="116" t="s">
        <v>150</v>
      </c>
      <c r="D16" s="115" t="s">
        <v>84</v>
      </c>
      <c r="E16" s="115" t="s">
        <v>85</v>
      </c>
      <c r="F16" s="115" t="s">
        <v>157</v>
      </c>
      <c r="G16" s="115" t="s">
        <v>158</v>
      </c>
      <c r="H16" s="43">
        <v>2559.52</v>
      </c>
      <c r="I16" s="43">
        <v>2559.52</v>
      </c>
      <c r="J16" s="43"/>
      <c r="K16" s="43"/>
      <c r="L16" s="43">
        <v>2559.52</v>
      </c>
      <c r="M16" s="43"/>
      <c r="N16" s="43"/>
      <c r="O16" s="43"/>
      <c r="P16" s="119"/>
      <c r="Q16" s="43"/>
      <c r="R16" s="43"/>
      <c r="S16" s="43"/>
      <c r="T16" s="43"/>
      <c r="U16" s="43"/>
      <c r="V16" s="43"/>
      <c r="W16" s="43"/>
    </row>
    <row r="17" s="112" customFormat="1" ht="22" customHeight="1" spans="1:23">
      <c r="A17" s="117" t="s">
        <v>47</v>
      </c>
      <c r="B17" s="115" t="s">
        <v>149</v>
      </c>
      <c r="C17" s="116" t="s">
        <v>150</v>
      </c>
      <c r="D17" s="115" t="s">
        <v>84</v>
      </c>
      <c r="E17" s="115" t="s">
        <v>85</v>
      </c>
      <c r="F17" s="115" t="s">
        <v>157</v>
      </c>
      <c r="G17" s="115" t="s">
        <v>158</v>
      </c>
      <c r="H17" s="43">
        <v>2824</v>
      </c>
      <c r="I17" s="43">
        <v>2824</v>
      </c>
      <c r="J17" s="43"/>
      <c r="K17" s="43"/>
      <c r="L17" s="43">
        <v>2824</v>
      </c>
      <c r="M17" s="43"/>
      <c r="N17" s="43"/>
      <c r="O17" s="43"/>
      <c r="P17" s="119"/>
      <c r="Q17" s="43"/>
      <c r="R17" s="43"/>
      <c r="S17" s="43"/>
      <c r="T17" s="43"/>
      <c r="U17" s="43"/>
      <c r="V17" s="43"/>
      <c r="W17" s="43"/>
    </row>
    <row r="18" s="112" customFormat="1" ht="22" customHeight="1" spans="1:23">
      <c r="A18" s="117" t="s">
        <v>47</v>
      </c>
      <c r="B18" s="115" t="s">
        <v>159</v>
      </c>
      <c r="C18" s="116" t="s">
        <v>91</v>
      </c>
      <c r="D18" s="115" t="s">
        <v>90</v>
      </c>
      <c r="E18" s="115" t="s">
        <v>91</v>
      </c>
      <c r="F18" s="115" t="s">
        <v>160</v>
      </c>
      <c r="G18" s="115" t="s">
        <v>91</v>
      </c>
      <c r="H18" s="43">
        <v>93960</v>
      </c>
      <c r="I18" s="43">
        <v>93960</v>
      </c>
      <c r="J18" s="43"/>
      <c r="K18" s="43"/>
      <c r="L18" s="43">
        <v>93960</v>
      </c>
      <c r="M18" s="43"/>
      <c r="N18" s="43"/>
      <c r="O18" s="43"/>
      <c r="P18" s="119"/>
      <c r="Q18" s="43"/>
      <c r="R18" s="43"/>
      <c r="S18" s="43"/>
      <c r="T18" s="43"/>
      <c r="U18" s="43"/>
      <c r="V18" s="43"/>
      <c r="W18" s="43"/>
    </row>
    <row r="19" s="112" customFormat="1" ht="22" customHeight="1" spans="1:23">
      <c r="A19" s="117" t="s">
        <v>47</v>
      </c>
      <c r="B19" s="115" t="s">
        <v>161</v>
      </c>
      <c r="C19" s="116" t="s">
        <v>162</v>
      </c>
      <c r="D19" s="115" t="s">
        <v>66</v>
      </c>
      <c r="E19" s="115" t="s">
        <v>67</v>
      </c>
      <c r="F19" s="115" t="s">
        <v>147</v>
      </c>
      <c r="G19" s="115" t="s">
        <v>148</v>
      </c>
      <c r="H19" s="43">
        <v>73404</v>
      </c>
      <c r="I19" s="43">
        <v>73404</v>
      </c>
      <c r="J19" s="43"/>
      <c r="K19" s="43"/>
      <c r="L19" s="43">
        <v>73404</v>
      </c>
      <c r="M19" s="43"/>
      <c r="N19" s="43"/>
      <c r="O19" s="43"/>
      <c r="P19" s="119"/>
      <c r="Q19" s="43"/>
      <c r="R19" s="43"/>
      <c r="S19" s="43"/>
      <c r="T19" s="43"/>
      <c r="U19" s="43"/>
      <c r="V19" s="43"/>
      <c r="W19" s="43"/>
    </row>
    <row r="20" s="112" customFormat="1" ht="22" customHeight="1" spans="1:23">
      <c r="A20" s="117" t="s">
        <v>47</v>
      </c>
      <c r="B20" s="115" t="s">
        <v>163</v>
      </c>
      <c r="C20" s="116" t="s">
        <v>121</v>
      </c>
      <c r="D20" s="115" t="s">
        <v>66</v>
      </c>
      <c r="E20" s="115" t="s">
        <v>67</v>
      </c>
      <c r="F20" s="115" t="s">
        <v>164</v>
      </c>
      <c r="G20" s="115" t="s">
        <v>121</v>
      </c>
      <c r="H20" s="43">
        <v>4200</v>
      </c>
      <c r="I20" s="43">
        <v>4200</v>
      </c>
      <c r="J20" s="43"/>
      <c r="K20" s="43"/>
      <c r="L20" s="43">
        <v>4200</v>
      </c>
      <c r="M20" s="43"/>
      <c r="N20" s="43"/>
      <c r="O20" s="43"/>
      <c r="P20" s="119"/>
      <c r="Q20" s="43"/>
      <c r="R20" s="43"/>
      <c r="S20" s="43"/>
      <c r="T20" s="43"/>
      <c r="U20" s="43"/>
      <c r="V20" s="43"/>
      <c r="W20" s="43"/>
    </row>
    <row r="21" s="112" customFormat="1" ht="22" customHeight="1" spans="1:23">
      <c r="A21" s="117" t="s">
        <v>47</v>
      </c>
      <c r="B21" s="115" t="s">
        <v>165</v>
      </c>
      <c r="C21" s="116" t="s">
        <v>166</v>
      </c>
      <c r="D21" s="115" t="s">
        <v>66</v>
      </c>
      <c r="E21" s="115" t="s">
        <v>67</v>
      </c>
      <c r="F21" s="115" t="s">
        <v>167</v>
      </c>
      <c r="G21" s="115" t="s">
        <v>168</v>
      </c>
      <c r="H21" s="43">
        <v>63000</v>
      </c>
      <c r="I21" s="43">
        <v>63000</v>
      </c>
      <c r="J21" s="43"/>
      <c r="K21" s="43"/>
      <c r="L21" s="43">
        <v>63000</v>
      </c>
      <c r="M21" s="43"/>
      <c r="N21" s="43"/>
      <c r="O21" s="43"/>
      <c r="P21" s="119"/>
      <c r="Q21" s="43"/>
      <c r="R21" s="43"/>
      <c r="S21" s="43"/>
      <c r="T21" s="43"/>
      <c r="U21" s="43"/>
      <c r="V21" s="43"/>
      <c r="W21" s="43"/>
    </row>
    <row r="22" s="112" customFormat="1" ht="22" customHeight="1" spans="1:23">
      <c r="A22" s="117" t="s">
        <v>47</v>
      </c>
      <c r="B22" s="115" t="s">
        <v>169</v>
      </c>
      <c r="C22" s="116" t="s">
        <v>170</v>
      </c>
      <c r="D22" s="115" t="s">
        <v>66</v>
      </c>
      <c r="E22" s="115" t="s">
        <v>67</v>
      </c>
      <c r="F22" s="115" t="s">
        <v>171</v>
      </c>
      <c r="G22" s="115" t="s">
        <v>170</v>
      </c>
      <c r="H22" s="43">
        <v>7000</v>
      </c>
      <c r="I22" s="43">
        <v>7000</v>
      </c>
      <c r="J22" s="43"/>
      <c r="K22" s="43"/>
      <c r="L22" s="43">
        <v>7000</v>
      </c>
      <c r="M22" s="43"/>
      <c r="N22" s="43"/>
      <c r="O22" s="43"/>
      <c r="P22" s="119"/>
      <c r="Q22" s="43"/>
      <c r="R22" s="43"/>
      <c r="S22" s="43"/>
      <c r="T22" s="43"/>
      <c r="U22" s="43"/>
      <c r="V22" s="43"/>
      <c r="W22" s="43"/>
    </row>
    <row r="23" s="112" customFormat="1" ht="22" customHeight="1" spans="1:23">
      <c r="A23" s="117" t="s">
        <v>47</v>
      </c>
      <c r="B23" s="115" t="s">
        <v>172</v>
      </c>
      <c r="C23" s="116" t="s">
        <v>173</v>
      </c>
      <c r="D23" s="115" t="s">
        <v>66</v>
      </c>
      <c r="E23" s="115" t="s">
        <v>67</v>
      </c>
      <c r="F23" s="115" t="s">
        <v>174</v>
      </c>
      <c r="G23" s="115" t="s">
        <v>175</v>
      </c>
      <c r="H23" s="43">
        <v>30800</v>
      </c>
      <c r="I23" s="43">
        <v>30800</v>
      </c>
      <c r="J23" s="43"/>
      <c r="K23" s="43"/>
      <c r="L23" s="43">
        <v>30800</v>
      </c>
      <c r="M23" s="43"/>
      <c r="N23" s="43"/>
      <c r="O23" s="43"/>
      <c r="P23" s="119"/>
      <c r="Q23" s="43"/>
      <c r="R23" s="43"/>
      <c r="S23" s="43"/>
      <c r="T23" s="43"/>
      <c r="U23" s="43"/>
      <c r="V23" s="43"/>
      <c r="W23" s="43"/>
    </row>
    <row r="24" s="112" customFormat="1" ht="22" customHeight="1" spans="1:23">
      <c r="A24" s="117" t="s">
        <v>47</v>
      </c>
      <c r="B24" s="115" t="s">
        <v>176</v>
      </c>
      <c r="C24" s="116" t="s">
        <v>177</v>
      </c>
      <c r="D24" s="115" t="s">
        <v>66</v>
      </c>
      <c r="E24" s="115" t="s">
        <v>67</v>
      </c>
      <c r="F24" s="115" t="s">
        <v>178</v>
      </c>
      <c r="G24" s="115" t="s">
        <v>177</v>
      </c>
      <c r="H24" s="43">
        <v>14000</v>
      </c>
      <c r="I24" s="43">
        <v>14000</v>
      </c>
      <c r="J24" s="43"/>
      <c r="K24" s="43"/>
      <c r="L24" s="43">
        <v>14000</v>
      </c>
      <c r="M24" s="43"/>
      <c r="N24" s="43"/>
      <c r="O24" s="43"/>
      <c r="P24" s="119"/>
      <c r="Q24" s="43"/>
      <c r="R24" s="43"/>
      <c r="S24" s="43"/>
      <c r="T24" s="43"/>
      <c r="U24" s="43"/>
      <c r="V24" s="43"/>
      <c r="W24" s="43"/>
    </row>
    <row r="25" s="112" customFormat="1" ht="22" customHeight="1" spans="1:23">
      <c r="A25" s="117" t="s">
        <v>47</v>
      </c>
      <c r="B25" s="115" t="s">
        <v>179</v>
      </c>
      <c r="C25" s="116" t="s">
        <v>180</v>
      </c>
      <c r="D25" s="115" t="s">
        <v>66</v>
      </c>
      <c r="E25" s="115" t="s">
        <v>67</v>
      </c>
      <c r="F25" s="115" t="s">
        <v>181</v>
      </c>
      <c r="G25" s="115" t="s">
        <v>180</v>
      </c>
      <c r="H25" s="43">
        <v>7000</v>
      </c>
      <c r="I25" s="43">
        <v>7000</v>
      </c>
      <c r="J25" s="43"/>
      <c r="K25" s="43"/>
      <c r="L25" s="43">
        <v>7000</v>
      </c>
      <c r="M25" s="43"/>
      <c r="N25" s="43"/>
      <c r="O25" s="43"/>
      <c r="P25" s="119"/>
      <c r="Q25" s="43"/>
      <c r="R25" s="43"/>
      <c r="S25" s="43"/>
      <c r="T25" s="43"/>
      <c r="U25" s="43"/>
      <c r="V25" s="43"/>
      <c r="W25" s="43"/>
    </row>
    <row r="26" s="112" customFormat="1" ht="22" customHeight="1" spans="1:23">
      <c r="A26" s="117" t="s">
        <v>47</v>
      </c>
      <c r="B26" s="115" t="s">
        <v>182</v>
      </c>
      <c r="C26" s="116" t="s">
        <v>183</v>
      </c>
      <c r="D26" s="115" t="s">
        <v>72</v>
      </c>
      <c r="E26" s="115" t="s">
        <v>73</v>
      </c>
      <c r="F26" s="115" t="s">
        <v>184</v>
      </c>
      <c r="G26" s="115" t="s">
        <v>185</v>
      </c>
      <c r="H26" s="43">
        <v>14400</v>
      </c>
      <c r="I26" s="43">
        <v>14400</v>
      </c>
      <c r="J26" s="43"/>
      <c r="K26" s="43"/>
      <c r="L26" s="43">
        <v>14400</v>
      </c>
      <c r="M26" s="43"/>
      <c r="N26" s="43"/>
      <c r="O26" s="43"/>
      <c r="P26" s="119"/>
      <c r="Q26" s="43"/>
      <c r="R26" s="43"/>
      <c r="S26" s="43"/>
      <c r="T26" s="43"/>
      <c r="U26" s="43"/>
      <c r="V26" s="43"/>
      <c r="W26" s="43"/>
    </row>
    <row r="27" s="112" customFormat="1" ht="22" customHeight="1" spans="1:23">
      <c r="A27" s="117" t="s">
        <v>47</v>
      </c>
      <c r="B27" s="115" t="s">
        <v>186</v>
      </c>
      <c r="C27" s="116" t="s">
        <v>187</v>
      </c>
      <c r="D27" s="115" t="s">
        <v>66</v>
      </c>
      <c r="E27" s="115" t="s">
        <v>67</v>
      </c>
      <c r="F27" s="115" t="s">
        <v>188</v>
      </c>
      <c r="G27" s="115" t="s">
        <v>189</v>
      </c>
      <c r="H27" s="43">
        <v>1500</v>
      </c>
      <c r="I27" s="43">
        <v>1500</v>
      </c>
      <c r="J27" s="43"/>
      <c r="K27" s="43"/>
      <c r="L27" s="43">
        <v>1500</v>
      </c>
      <c r="M27" s="43"/>
      <c r="N27" s="43"/>
      <c r="O27" s="43"/>
      <c r="P27" s="119"/>
      <c r="Q27" s="43"/>
      <c r="R27" s="43"/>
      <c r="S27" s="43"/>
      <c r="T27" s="43"/>
      <c r="U27" s="43"/>
      <c r="V27" s="43"/>
      <c r="W27" s="43"/>
    </row>
    <row r="28" ht="22" customHeight="1" spans="1:23">
      <c r="A28" s="31" t="s">
        <v>92</v>
      </c>
      <c r="B28" s="32"/>
      <c r="C28" s="32"/>
      <c r="D28" s="32"/>
      <c r="E28" s="32"/>
      <c r="F28" s="32"/>
      <c r="G28" s="33"/>
      <c r="H28" s="43">
        <v>1162889</v>
      </c>
      <c r="I28" s="43">
        <v>1162889</v>
      </c>
      <c r="J28" s="43"/>
      <c r="K28" s="43"/>
      <c r="L28" s="43">
        <v>1162889</v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</sheetData>
  <mergeCells count="30">
    <mergeCell ref="A2:W2"/>
    <mergeCell ref="A3:G3"/>
    <mergeCell ref="H4:W4"/>
    <mergeCell ref="I5:M5"/>
    <mergeCell ref="N5:P5"/>
    <mergeCell ref="R5:W5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E1" workbookViewId="0">
      <pane ySplit="1" topLeftCell="A2" activePane="bottomLeft" state="frozen"/>
      <selection/>
      <selection pane="bottomLeft" activeCell="A3" sqref="A3:W3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ht="13.5" customHeight="1" spans="5:23">
      <c r="E2" s="2"/>
      <c r="F2" s="2"/>
      <c r="G2" s="2"/>
      <c r="H2" s="2"/>
      <c r="U2" s="111"/>
      <c r="W2" s="55" t="s">
        <v>190</v>
      </c>
    </row>
    <row r="3" ht="27.75" customHeight="1" spans="1:23">
      <c r="A3" s="25" t="s">
        <v>191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27" customHeight="1" spans="1:23">
      <c r="A4" s="26" t="s">
        <v>29</v>
      </c>
      <c r="B4" s="105"/>
      <c r="C4" s="105"/>
      <c r="D4" s="105"/>
      <c r="E4" s="105"/>
      <c r="F4" s="105"/>
      <c r="G4" s="105"/>
      <c r="H4" s="105"/>
      <c r="I4" s="105"/>
      <c r="J4" s="38"/>
      <c r="K4" s="38"/>
      <c r="L4" s="38"/>
      <c r="M4" s="38"/>
      <c r="N4" s="38"/>
      <c r="O4" s="38"/>
      <c r="P4" s="38"/>
      <c r="Q4" s="38"/>
      <c r="U4" s="111"/>
      <c r="W4" s="55" t="s">
        <v>117</v>
      </c>
    </row>
    <row r="5" ht="21.75" customHeight="1" spans="1:23">
      <c r="A5" s="7" t="s">
        <v>192</v>
      </c>
      <c r="B5" s="7" t="s">
        <v>127</v>
      </c>
      <c r="C5" s="7" t="s">
        <v>128</v>
      </c>
      <c r="D5" s="7" t="s">
        <v>193</v>
      </c>
      <c r="E5" s="8" t="s">
        <v>129</v>
      </c>
      <c r="F5" s="8" t="s">
        <v>130</v>
      </c>
      <c r="G5" s="8" t="s">
        <v>131</v>
      </c>
      <c r="H5" s="8" t="s">
        <v>132</v>
      </c>
      <c r="I5" s="62" t="s">
        <v>32</v>
      </c>
      <c r="J5" s="62" t="s">
        <v>194</v>
      </c>
      <c r="K5" s="62"/>
      <c r="L5" s="62"/>
      <c r="M5" s="62"/>
      <c r="N5" s="108" t="s">
        <v>134</v>
      </c>
      <c r="O5" s="108"/>
      <c r="P5" s="108"/>
      <c r="Q5" s="8" t="s">
        <v>38</v>
      </c>
      <c r="R5" s="9" t="s">
        <v>54</v>
      </c>
      <c r="S5" s="10"/>
      <c r="T5" s="10"/>
      <c r="U5" s="10"/>
      <c r="V5" s="10"/>
      <c r="W5" s="11"/>
    </row>
    <row r="6" ht="21.75" customHeight="1" spans="1:23">
      <c r="A6" s="12"/>
      <c r="B6" s="12"/>
      <c r="C6" s="12"/>
      <c r="D6" s="12"/>
      <c r="E6" s="13"/>
      <c r="F6" s="13"/>
      <c r="G6" s="13"/>
      <c r="H6" s="13"/>
      <c r="I6" s="62"/>
      <c r="J6" s="46" t="s">
        <v>35</v>
      </c>
      <c r="K6" s="46"/>
      <c r="L6" s="46" t="s">
        <v>36</v>
      </c>
      <c r="M6" s="46" t="s">
        <v>37</v>
      </c>
      <c r="N6" s="109" t="s">
        <v>35</v>
      </c>
      <c r="O6" s="109" t="s">
        <v>36</v>
      </c>
      <c r="P6" s="109" t="s">
        <v>37</v>
      </c>
      <c r="Q6" s="13"/>
      <c r="R6" s="8" t="s">
        <v>34</v>
      </c>
      <c r="S6" s="8" t="s">
        <v>45</v>
      </c>
      <c r="T6" s="8" t="s">
        <v>140</v>
      </c>
      <c r="U6" s="8" t="s">
        <v>41</v>
      </c>
      <c r="V6" s="8" t="s">
        <v>42</v>
      </c>
      <c r="W6" s="8" t="s">
        <v>43</v>
      </c>
    </row>
    <row r="7" ht="40.5" customHeight="1" spans="1:23">
      <c r="A7" s="15"/>
      <c r="B7" s="15"/>
      <c r="C7" s="15"/>
      <c r="D7" s="15"/>
      <c r="E7" s="16"/>
      <c r="F7" s="16"/>
      <c r="G7" s="16"/>
      <c r="H7" s="16"/>
      <c r="I7" s="62"/>
      <c r="J7" s="46" t="s">
        <v>34</v>
      </c>
      <c r="K7" s="46" t="s">
        <v>195</v>
      </c>
      <c r="L7" s="46"/>
      <c r="M7" s="46"/>
      <c r="N7" s="16"/>
      <c r="O7" s="16"/>
      <c r="P7" s="16"/>
      <c r="Q7" s="16"/>
      <c r="R7" s="16"/>
      <c r="S7" s="16"/>
      <c r="T7" s="16"/>
      <c r="U7" s="17"/>
      <c r="V7" s="16"/>
      <c r="W7" s="16"/>
    </row>
    <row r="8" ht="22" customHeight="1" spans="1:23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8">
        <v>21</v>
      </c>
      <c r="V8" s="18">
        <v>22</v>
      </c>
      <c r="W8" s="18">
        <v>23</v>
      </c>
    </row>
    <row r="9" ht="22" customHeight="1" spans="1:23">
      <c r="A9" s="106"/>
      <c r="B9" s="107"/>
      <c r="C9" s="106"/>
      <c r="D9" s="106"/>
      <c r="E9" s="106"/>
      <c r="F9" s="106"/>
      <c r="G9" s="106"/>
      <c r="H9" s="106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94"/>
      <c r="V9" s="110"/>
      <c r="W9" s="110"/>
    </row>
    <row r="10" ht="22" customHeight="1" spans="1:23">
      <c r="A10" s="106"/>
      <c r="B10" s="107"/>
      <c r="C10" s="106"/>
      <c r="D10" s="106"/>
      <c r="E10" s="106"/>
      <c r="F10" s="106"/>
      <c r="G10" s="106"/>
      <c r="H10" s="106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94"/>
      <c r="V10" s="110"/>
      <c r="W10" s="110"/>
    </row>
    <row r="11" ht="22" customHeight="1" spans="1:23">
      <c r="A11" s="31" t="s">
        <v>92</v>
      </c>
      <c r="B11" s="32"/>
      <c r="C11" s="32"/>
      <c r="D11" s="32"/>
      <c r="E11" s="32"/>
      <c r="F11" s="32"/>
      <c r="G11" s="32"/>
      <c r="H11" s="33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94"/>
      <c r="V11" s="110"/>
      <c r="W11" s="110"/>
    </row>
    <row r="12" ht="22" customHeight="1" spans="1:1">
      <c r="A12" s="1" t="s">
        <v>196</v>
      </c>
    </row>
  </sheetData>
  <mergeCells count="28">
    <mergeCell ref="A3:W3"/>
    <mergeCell ref="A4:I4"/>
    <mergeCell ref="J5:M5"/>
    <mergeCell ref="N5:P5"/>
    <mergeCell ref="R5:W5"/>
    <mergeCell ref="J6:K6"/>
    <mergeCell ref="A11:H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3" sqref="A3:J3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customHeight="1" spans="10:10">
      <c r="J2" s="53" t="s">
        <v>197</v>
      </c>
    </row>
    <row r="3" ht="28.5" customHeight="1" spans="1:10">
      <c r="A3" s="44" t="s">
        <v>198</v>
      </c>
      <c r="B3" s="25"/>
      <c r="C3" s="25"/>
      <c r="D3" s="25"/>
      <c r="E3" s="25"/>
      <c r="F3" s="45"/>
      <c r="G3" s="25"/>
      <c r="H3" s="45"/>
      <c r="I3" s="45"/>
      <c r="J3" s="25"/>
    </row>
    <row r="4" ht="24" customHeight="1" spans="1:10">
      <c r="A4" s="26" t="s">
        <v>29</v>
      </c>
      <c r="J4" s="54" t="s">
        <v>117</v>
      </c>
    </row>
    <row r="5" ht="28" customHeight="1" spans="1:10">
      <c r="A5" s="46" t="s">
        <v>199</v>
      </c>
      <c r="B5" s="46" t="s">
        <v>200</v>
      </c>
      <c r="C5" s="46" t="s">
        <v>201</v>
      </c>
      <c r="D5" s="46" t="s">
        <v>202</v>
      </c>
      <c r="E5" s="46" t="s">
        <v>203</v>
      </c>
      <c r="F5" s="47" t="s">
        <v>204</v>
      </c>
      <c r="G5" s="46" t="s">
        <v>205</v>
      </c>
      <c r="H5" s="47" t="s">
        <v>206</v>
      </c>
      <c r="I5" s="47" t="s">
        <v>207</v>
      </c>
      <c r="J5" s="46" t="s">
        <v>208</v>
      </c>
    </row>
    <row r="6" ht="28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6">
        <v>7</v>
      </c>
      <c r="H6" s="47">
        <v>8</v>
      </c>
      <c r="I6" s="47">
        <v>9</v>
      </c>
      <c r="J6" s="46">
        <v>10</v>
      </c>
    </row>
    <row r="7" ht="28" customHeight="1" spans="1:10">
      <c r="A7" s="48"/>
      <c r="B7" s="49"/>
      <c r="C7" s="49"/>
      <c r="D7" s="49"/>
      <c r="E7" s="50"/>
      <c r="F7" s="51"/>
      <c r="G7" s="50"/>
      <c r="H7" s="51"/>
      <c r="I7" s="51"/>
      <c r="J7" s="50"/>
    </row>
    <row r="8" ht="28" customHeight="1" spans="1:10">
      <c r="A8" s="48"/>
      <c r="B8" s="52"/>
      <c r="C8" s="52"/>
      <c r="D8" s="52"/>
      <c r="E8" s="48"/>
      <c r="F8" s="52"/>
      <c r="G8" s="48"/>
      <c r="H8" s="52"/>
      <c r="I8" s="52"/>
      <c r="J8" s="48"/>
    </row>
    <row r="9" s="1" customFormat="1" ht="28" customHeight="1" spans="1:1">
      <c r="A9" s="104" t="s">
        <v>196</v>
      </c>
    </row>
  </sheetData>
  <mergeCells count="2">
    <mergeCell ref="A3:J3"/>
    <mergeCell ref="A4:H4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芯妍</cp:lastModifiedBy>
  <dcterms:created xsi:type="dcterms:W3CDTF">2025-01-21T02:50:00Z</dcterms:created>
  <dcterms:modified xsi:type="dcterms:W3CDTF">2025-03-03T11:33:34Z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2052-12.1.0.20305</vt:lpwstr>
  </property>
</Properties>
</file>