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11" r:id="rId4"/>
    <sheet name="一般公共预算支出预算表02-2" sheetId="12" r:id="rId5"/>
    <sheet name="一般公共预算“三公”经费支出预算表03" sheetId="4" r:id="rId6"/>
    <sheet name="部门基本支出预算表04" sheetId="5" r:id="rId7"/>
    <sheet name="部门项目支出预算表05-1" sheetId="6" r:id="rId8"/>
    <sheet name="部门项目支出绩效目标表05-2" sheetId="7" r:id="rId9"/>
    <sheet name="部门政府性基金预算支出预算表06" sheetId="8" r:id="rId10"/>
    <sheet name="部门政府采购预算表07" sheetId="9" r:id="rId11"/>
    <sheet name="部门政府购买服务预算表08（空表）" sheetId="13" r:id="rId12"/>
    <sheet name="对下转移支付预算表09-1" sheetId="14" r:id="rId13"/>
    <sheet name="对下转移支付绩效目标表09-2" sheetId="15" r:id="rId14"/>
    <sheet name="新增资产配置表10" sheetId="16" r:id="rId15"/>
    <sheet name="上级补助项目支出预算表11" sheetId="17" r:id="rId16"/>
    <sheet name="部门项目支出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<sst xmlns="http://schemas.openxmlformats.org/spreadsheetml/2006/main" count="804" uniqueCount="404">
  <si>
    <t>预算01表</t>
  </si>
  <si>
    <t>2026年部门财务收支预算总表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</si>
  <si>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</si>
  <si>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</si>
  <si>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</si>
  <si>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</si>
  <si>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</si>
  <si>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</si>
  <si>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</si>
  <si>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</si>
  <si>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</si>
  <si>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</si>
  <si>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</si>
  <si>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</si>
  <si>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</si>
  <si>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</si>
  <si>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</si>
  <si>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</si>
  <si>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</si>
  <si>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预算02表</t>
  </si>
  <si>
    <t>2026年收入预算表</t>
  </si>
  <si>
    <t>单位编码</t>
  </si>
  <si>
    <t>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</si>
  <si>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</si>
  <si>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</si>
  <si>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</si>
  <si>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</si>
  <si>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</si>
  <si>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</si>
  <si>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</si>
  <si>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</si>
  <si>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</si>
  <si>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</si>
  <si>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</si>
  <si>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</si>
  <si>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</si>
  <si>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</si>
  <si>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</si>
  <si>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</si>
  <si>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</si>
  <si>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197</t>
  </si>
  <si>
    <t>中国共产党华宁县委员会党校</t>
  </si>
  <si>
    <t>197001</t>
  </si>
  <si>
    <t>预算03表</t>
  </si>
  <si>
    <t>2026年支出预算表</t>
  </si>
  <si>
    <t>科目编码</t>
  </si>
  <si>
    <t>科目名称</t>
  </si>
  <si>
    <t>财政专户管理的支出</t>
  </si>
  <si>
    <t>基本支出</t>
  </si>
  <si>
    <t>项目支出</t>
  </si>
  <si>
    <t>10</t>
  </si>
  <si>
    <t>205</t>
  </si>
  <si>
    <t>教育支出</t>
  </si>
  <si>
    <t>20508</t>
  </si>
  <si>
    <t>进修及培训</t>
  </si>
  <si>
    <t>2050802</t>
  </si>
  <si>
    <t>干部教育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</si>
  <si>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</si>
  <si>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</si>
  <si>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</si>
  <si>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</si>
  <si>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</si>
  <si>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</si>
  <si>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</si>
  <si>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</si>
  <si>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</si>
  <si>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</si>
  <si>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</si>
  <si>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</si>
  <si>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</si>
  <si>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</si>
  <si>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</si>
  <si>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</si>
  <si>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</si>
  <si>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</si>
  <si>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</si>
  <si>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</si>
  <si>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</si>
  <si>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</si>
  <si>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</si>
  <si>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</si>
  <si>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</si>
  <si>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</si>
  <si>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</si>
  <si>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</si>
  <si>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</si>
  <si>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</si>
  <si>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</si>
  <si>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单位：元</t>
  </si>
  <si>
    <t>预算数</t>
  </si>
  <si>
    <t>支出功能分类科目</t>
  </si>
  <si>
    <t>一、本年收入</t>
  </si>
  <si>
    <t>一、本年支出</t>
  </si>
  <si>
    <t>（一）一般公共预算拨款</t>
  </si>
  <si>
    <t>（一）教育支出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</si>
  <si>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</si>
  <si>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</si>
  <si>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</si>
  <si>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</si>
  <si>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</si>
  <si>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（四）住房保障支出</t>
  </si>
  <si>
    <t>二、年终结转结余</t>
  </si>
  <si>
    <t>收 入 总 计</t>
  </si>
  <si>
    <t>预算02-2表</t>
  </si>
  <si>
    <t>2026年一般公共预算支出预算表（按功能科目分类）（空表）</t>
  </si>
  <si>
    <t>单位名称：中国共产党华宁县委员会党校</t>
  </si>
  <si>
    <t>部门预算支出功能分类科目</t>
  </si>
  <si>
    <t>人员经费</t>
  </si>
  <si>
    <t>公用经费</t>
  </si>
  <si>
    <t>预算04表</t>
  </si>
  <si>
    <t>2026年一般公共预算“三公”经费支出预算表</t>
  </si>
  <si>
    <t/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</si>
  <si>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</si>
  <si>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</si>
  <si>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</si>
  <si>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</si>
  <si>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</si>
  <si>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</si>
  <si>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预算05表</t>
  </si>
  <si>
    <t>2026年基本支出预算表</t>
  </si>
  <si>
    <t>项目名称</t>
  </si>
  <si>
    <t>项目代码</t>
  </si>
  <si>
    <t>用途（摘要）</t>
  </si>
  <si>
    <t>项目分类</t>
  </si>
  <si>
    <t>支出功能科目</t>
  </si>
  <si>
    <t>部门经济科目</t>
  </si>
  <si>
    <t>政府经济科目</t>
  </si>
  <si>
    <t>三保标识</t>
  </si>
  <si>
    <t>行政人员公务交通补贴</t>
  </si>
  <si>
    <t>530424210000000003569</t>
  </si>
  <si>
    <t>公务交通补贴</t>
  </si>
  <si>
    <t>2141 行政人员公务交通补贴</t>
  </si>
  <si>
    <t>2050802 干部教育</t>
  </si>
  <si>
    <t>30239 其他交通费用</t>
  </si>
  <si>
    <t>50201 办公经费</t>
  </si>
  <si>
    <t>003001003 公务交通补贴</t>
  </si>
  <si>
    <t>行政人员支出工资</t>
  </si>
  <si>
    <t>530424210000000003562</t>
  </si>
  <si>
    <t>基本工资（行政）</t>
  </si>
  <si>
    <t>1111 行政人员支出工资</t>
  </si>
  <si>
    <t>30101 基本工资</t>
  </si>
  <si>
    <t>50101 工资奖金津补贴</t>
  </si>
  <si>
    <t>003001001001 行政人员工资</t>
  </si>
  <si>
    <t>津贴补贴（行政）</t>
  </si>
  <si>
    <t>30102 津贴补贴</t>
  </si>
  <si>
    <t>003001002 津贴补贴</t>
  </si>
  <si>
    <t>年终一次性奖金（行政）</t>
  </si>
  <si>
    <t>30103 奖金</t>
  </si>
  <si>
    <t>003001004 奖金</t>
  </si>
  <si>
    <t>工会经费</t>
  </si>
  <si>
    <t>530424210000000003570</t>
  </si>
  <si>
    <t>定额工会经费</t>
  </si>
  <si>
    <t>215 工会经费</t>
  </si>
  <si>
    <t>30228 工会经费</t>
  </si>
  <si>
    <t>003002006 工会经费</t>
  </si>
  <si>
    <t>530424210000000003565</t>
  </si>
  <si>
    <t>113 住房公积金</t>
  </si>
  <si>
    <t>2210201 住房公积金</t>
  </si>
  <si>
    <t>30113 住房公积金</t>
  </si>
  <si>
    <t>50103 住房公积金</t>
  </si>
  <si>
    <t>003001006005 住房公积金</t>
  </si>
  <si>
    <t>公务用车租用费</t>
  </si>
  <si>
    <t>530424261100004972806</t>
  </si>
  <si>
    <t>216 其他公用支出</t>
  </si>
  <si>
    <t>003002005003 公务用车租用费</t>
  </si>
  <si>
    <t>530424210000000003568</t>
  </si>
  <si>
    <t>213 公务接待费</t>
  </si>
  <si>
    <t>30217 公务接待费</t>
  </si>
  <si>
    <t>50206 公务接待费</t>
  </si>
  <si>
    <t>003002003001 教育部门公用经费</t>
  </si>
  <si>
    <t>事业人员支出工资</t>
  </si>
  <si>
    <t>530424210000000003563</t>
  </si>
  <si>
    <t>基本工资（事业）</t>
  </si>
  <si>
    <t>1112 事业人员支出工资</t>
  </si>
  <si>
    <t>50501 工资福利支出</t>
  </si>
  <si>
    <t>003001001002 事业人员工资</t>
  </si>
  <si>
    <t>津贴补贴（事业）</t>
  </si>
  <si>
    <t>事业人员基础性绩效工资</t>
  </si>
  <si>
    <t>30107 绩效工资</t>
  </si>
  <si>
    <t>003001005 绩效工资（不含规范后提高绩效部分）</t>
  </si>
  <si>
    <t>事业人员改革性补贴</t>
  </si>
  <si>
    <t>年终一次性奖金（事业）</t>
  </si>
  <si>
    <t>奖励性绩效工资（国家政策）</t>
  </si>
  <si>
    <t>社会保障缴费</t>
  </si>
  <si>
    <t>530424210000000003564</t>
  </si>
  <si>
    <t>养老保险</t>
  </si>
  <si>
    <t>112 社会保障缴费</t>
  </si>
  <si>
    <t>2080505 机关事业单位基本养老保险缴费支出</t>
  </si>
  <si>
    <t>30108 机关事业单位基本养老保险缴费</t>
  </si>
  <si>
    <t>50102 社会保障缴费</t>
  </si>
  <si>
    <t>003001006001 养老保险</t>
  </si>
  <si>
    <t>医疗保险（行政）</t>
  </si>
  <si>
    <t>2101101 行政单位医疗</t>
  </si>
  <si>
    <t>30110 职工基本医疗保险缴费</t>
  </si>
  <si>
    <t>003001006002 医疗保险（含生育保险）</t>
  </si>
  <si>
    <t>2101103 公务员医疗补助</t>
  </si>
  <si>
    <t>30111 公务员医疗补助缴费</t>
  </si>
  <si>
    <t>工伤保险</t>
  </si>
  <si>
    <t>2101199 其他行政事业单位医疗支出</t>
  </si>
  <si>
    <t>30112 其他社会保障缴费</t>
  </si>
  <si>
    <t>003001006003 工伤保险</t>
  </si>
  <si>
    <t>失业保险</t>
  </si>
  <si>
    <t>003001006004 失业保险</t>
  </si>
  <si>
    <t>大病补充保险（行政）</t>
  </si>
  <si>
    <t>其他工资福利支出</t>
  </si>
  <si>
    <t>530424210000000003567</t>
  </si>
  <si>
    <t>公务员基础绩效奖</t>
  </si>
  <si>
    <t>115 其他工资福利支出</t>
  </si>
  <si>
    <t>004003001 公务员基础绩效奖</t>
  </si>
  <si>
    <t>邮电费经费</t>
  </si>
  <si>
    <t>530424261100004975286</t>
  </si>
  <si>
    <t>2026年邮电费</t>
  </si>
  <si>
    <t>30207 邮电费</t>
  </si>
  <si>
    <t>003002003003 其他事业单位公用经费</t>
  </si>
  <si>
    <t>事业人员奖励性绩效工资（省级政策）</t>
  </si>
  <si>
    <t>530424231100001482260</t>
  </si>
  <si>
    <t>奖励性绩效工资（省级政策）</t>
  </si>
  <si>
    <t>50199 其他工资福利支出</t>
  </si>
  <si>
    <t>004003003 事业人员参照公务员规范后绩效奖</t>
  </si>
  <si>
    <t>福利费</t>
  </si>
  <si>
    <t>530424221100000614931</t>
  </si>
  <si>
    <t>福利费（教育部门）</t>
  </si>
  <si>
    <t>30299 其他商品和服务支出</t>
  </si>
  <si>
    <t>50299 其他商品和服务支出</t>
  </si>
  <si>
    <t>对个人和家庭的补助</t>
  </si>
  <si>
    <t>530424210000000003566</t>
  </si>
  <si>
    <t>退休人员生活补助（事业）</t>
  </si>
  <si>
    <t>114 对个人和家庭的补助</t>
  </si>
  <si>
    <t>2080502 事业单位离退休</t>
  </si>
  <si>
    <t>30302 退休费</t>
  </si>
  <si>
    <t>50905 离退休费</t>
  </si>
  <si>
    <t>003001101 退休生活补助</t>
  </si>
  <si>
    <t>退休人员生活补助（行政）</t>
  </si>
  <si>
    <t>2080501 行政单位离退休</t>
  </si>
  <si>
    <t>培训费</t>
  </si>
  <si>
    <t>530424231100001482247</t>
  </si>
  <si>
    <t>培训费（教育部门）</t>
  </si>
  <si>
    <t>30216 培训费</t>
  </si>
  <si>
    <t>50203 培训费</t>
  </si>
  <si>
    <t>一般公用经费</t>
  </si>
  <si>
    <t>530424210000000003571</t>
  </si>
  <si>
    <t>办公费</t>
  </si>
  <si>
    <t>30201 办公费</t>
  </si>
  <si>
    <t>差旅费</t>
  </si>
  <si>
    <t>30211 差旅费</t>
  </si>
  <si>
    <t>预算06表</t>
  </si>
  <si>
    <t>2026年项目支出预算表</t>
  </si>
  <si>
    <t>中共华宁县委党校2025年自有资金收支项目资金</t>
  </si>
  <si>
    <t>530424251100003711230</t>
  </si>
  <si>
    <t>中共华宁县委党校2026年自有资金收支项目资金</t>
  </si>
  <si>
    <t>313 事业发展类</t>
  </si>
  <si>
    <t>000001 社会事务管理</t>
  </si>
  <si>
    <t>其他缴入国库的教育行政事业性收费资金</t>
  </si>
  <si>
    <t>530424261100005025107</t>
  </si>
  <si>
    <t>其他缴入国库的教育行政事业性收费</t>
  </si>
  <si>
    <t>预算07表</t>
  </si>
  <si>
    <t>2026年项目支出绩效目标表</t>
  </si>
  <si>
    <t>单位名称（项目名称）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</si>
  <si>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</si>
  <si>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</si>
  <si>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</si>
  <si>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</si>
  <si>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</si>
  <si>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</si>
  <si>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</si>
  <si>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扣（评）分标准</t>
  </si>
  <si>
    <t>指标内容</t>
  </si>
  <si>
    <t>绩效指标设定依据及数据来源</t>
  </si>
  <si>
    <t>产出指标</t>
  </si>
  <si>
    <t>数量指标</t>
  </si>
  <si>
    <t>组织培训期数</t>
  </si>
  <si>
    <t>&gt;=</t>
  </si>
  <si>
    <t>60</t>
  </si>
  <si>
    <t>次</t>
  </si>
  <si>
    <t>定量指标</t>
  </si>
  <si>
    <t>每减少一次扣一分</t>
  </si>
  <si>
    <t>反映预算部门（单位）组织开展各类培训的期数。</t>
  </si>
  <si>
    <t>质量指标</t>
  </si>
  <si>
    <t>培训出勤率</t>
  </si>
  <si>
    <t>90</t>
  </si>
  <si>
    <t>%</t>
  </si>
  <si>
    <t>每降低10%扣一分</t>
  </si>
  <si>
    <t>反映预算部门（单位）组织开展各类培训中参训人员的出勤情况。
培训出勤率=（实际出勤学员数量/参加培训学员数量）*100%。</t>
  </si>
  <si>
    <t>智慧校园小程序</t>
  </si>
  <si>
    <t>效益指标</t>
  </si>
  <si>
    <t>经济效益</t>
  </si>
  <si>
    <t>培训收入</t>
  </si>
  <si>
    <t>50000</t>
  </si>
  <si>
    <t>元</t>
  </si>
  <si>
    <t>每减少1000元扣一分</t>
  </si>
  <si>
    <t>反映预算部门（单位）组织开展各类培训的期数</t>
  </si>
  <si>
    <t>社会效益</t>
  </si>
  <si>
    <t>参加主体数量</t>
  </si>
  <si>
    <t>15</t>
  </si>
  <si>
    <t>每减少一个扣一分</t>
  </si>
  <si>
    <t>反映参加展览、展会的单位、组织等主体数量情况。
（实际运用时根据项目内容具体设置，如参展企业数等。）</t>
  </si>
  <si>
    <t>教学计划表</t>
  </si>
  <si>
    <t>满意度指标</t>
  </si>
  <si>
    <t>服务对象满意度</t>
  </si>
  <si>
    <t>参训人员满意度</t>
  </si>
  <si>
    <t>85</t>
  </si>
  <si>
    <t>反映参训人员对培训内容、讲师授课、课程设置和培训效果等的满意度。
参训人员满意度=（对培训整体满意的参训人数/参训总人数）*100%</t>
  </si>
  <si>
    <t>问卷调查</t>
  </si>
  <si>
    <t>会议次数</t>
  </si>
  <si>
    <t>=</t>
  </si>
  <si>
    <t>50</t>
  </si>
  <si>
    <t>每下降1次扣一分</t>
  </si>
  <si>
    <t>反映预算部门（单位）组织开展各类会议的总次数</t>
  </si>
  <si>
    <t>预计</t>
  </si>
  <si>
    <t>会议人次</t>
  </si>
  <si>
    <t>5000</t>
  </si>
  <si>
    <t>人次</t>
  </si>
  <si>
    <t>每下降100人扣一分</t>
  </si>
  <si>
    <t>反映预算部门（单位）组织开展各类会议的参与人次</t>
  </si>
  <si>
    <t>是否纳入年度计划</t>
  </si>
  <si>
    <t>是</t>
  </si>
  <si>
    <t>定性指标</t>
  </si>
  <si>
    <t>未纳入扣20分</t>
  </si>
  <si>
    <t>反映会议是否纳入部门的年度计划</t>
  </si>
  <si>
    <t>合同规定</t>
  </si>
  <si>
    <t>视频、电话会议占比</t>
  </si>
  <si>
    <t>35</t>
  </si>
  <si>
    <t>每下降10%扣一分</t>
  </si>
  <si>
    <t>反映通过视频、电话等现代信息技术手段，组织开展会议的次数。预算年度计划采用视频、电话方式召开会议的次数</t>
  </si>
  <si>
    <t>统计</t>
  </si>
  <si>
    <t>参会人员满意度</t>
  </si>
  <si>
    <t>每下降10%扣1分</t>
  </si>
  <si>
    <t>反映参会人员对会议开展的满意度。参会人员满意度=（参会满意人数/问卷调查人数）*100%</t>
  </si>
  <si>
    <t>成本指标</t>
  </si>
  <si>
    <t>经济成本指标</t>
  </si>
  <si>
    <t>人均会议标准</t>
  </si>
  <si>
    <t>&lt;=</t>
  </si>
  <si>
    <t>元/人·天</t>
  </si>
  <si>
    <t>每人超过5元扣一分</t>
  </si>
  <si>
    <t>反映预算部门（单位）组织开展各类会议的人均会议费标准控制情况，会议费包括住宿费、伙食费、会议室租金、交通费、文件印刷费、医药费等。</t>
  </si>
  <si>
    <t>以前年度收费标准</t>
  </si>
  <si>
    <t>2025年部门政府性基金预算支出预算表（空表）</t>
  </si>
  <si>
    <t>政府性基金预算支出</t>
  </si>
  <si>
    <t>备注：中国共产党华宁县委员会党校2026年无部门政府性基金预算支出预算</t>
  </si>
  <si>
    <t>2025年部门政府采购预算表（空表）</t>
  </si>
  <si>
    <t>预算项目</t>
  </si>
  <si>
    <t>采购项目</t>
  </si>
  <si>
    <t>采购目录</t>
  </si>
  <si>
    <t>计量
单位</t>
  </si>
  <si>
    <t>数量</t>
  </si>
  <si>
    <t>面向中小企业预留资金</t>
  </si>
  <si>
    <t>资金来源</t>
  </si>
  <si>
    <t>政府性
基金</t>
  </si>
  <si>
    <t>国有资本经营收益</t>
  </si>
  <si>
    <t>财政专户管理的收入</t>
  </si>
  <si>
    <t>单位自筹</t>
  </si>
  <si>
    <t>事业收入</t>
  </si>
  <si>
    <t>事业单位
经营收入</t>
  </si>
  <si>
    <t>上级补助收入</t>
  </si>
  <si>
    <t>附属单位上缴收入</t>
  </si>
  <si>
    <t>其他收入</t>
  </si>
  <si>
    <t>备注：中国共产党华宁县委员会党校2026年无部门政府采购预算</t>
  </si>
  <si>
    <t>预算08表</t>
  </si>
  <si>
    <t>2026年部门政府购买服务预算表（空表）</t>
  </si>
  <si>
    <t>政府购买服务项目</t>
  </si>
  <si>
    <t>政府购买服务目录</t>
  </si>
  <si>
    <t>备注：中国共产党华宁县委员会党校2026年无政府购买服务预算，此表为空表。</t>
  </si>
  <si>
    <t>预算09-1表</t>
  </si>
  <si>
    <t>2026年对下转移支付预算表（空表）</t>
  </si>
  <si>
    <t>单位名称（项目）</t>
  </si>
  <si>
    <t>地区</t>
  </si>
  <si>
    <t>政府性基金</t>
  </si>
  <si>
    <t>宁州街道</t>
  </si>
  <si>
    <t>青龙镇</t>
  </si>
  <si>
    <t>盘溪镇</t>
  </si>
  <si>
    <t>华溪镇</t>
  </si>
  <si>
    <t>通红甸乡</t>
  </si>
  <si>
    <t>备注：中国共产党华宁县委员会党校2026年无对下转移支付预算，此表为空表。</t>
  </si>
  <si>
    <t>预算09-2表</t>
  </si>
  <si>
    <t>2026年对下转移支付绩效目标表（空表）</t>
  </si>
  <si>
    <t>单位名称、项目名称</t>
  </si>
  <si>
    <t>项目年度绩效目标</t>
  </si>
  <si>
    <t>预算10表</t>
  </si>
  <si>
    <t>2026年新增资产配置表（空表）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</si>
  <si>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</si>
  <si>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</si>
  <si>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</si>
  <si>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</si>
  <si>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</si>
  <si>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</si>
  <si>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</si>
  <si>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</si>
  <si>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备注：中国共产党华宁县委员会党校2026年无新增资产配置，此表为空表。</t>
  </si>
  <si>
    <t>预算11表</t>
  </si>
  <si>
    <t>2026年上级补助项目支出预算表（空表）</t>
  </si>
  <si>
    <t>项目单位</t>
  </si>
  <si>
    <t>功能科目编码</t>
  </si>
  <si>
    <t>功能科目名称</t>
  </si>
  <si>
    <t>经济科目编码</t>
  </si>
  <si>
    <t>经济科目名称</t>
  </si>
  <si>
    <t>上级补助</t>
  </si>
  <si>
    <t>备注：中国共产党华宁县委员会党校2026年无上级补助项目支出预算，此表为空表。</t>
  </si>
  <si>
    <t>预算12表</t>
  </si>
  <si>
    <t>2026年部门项目支出中期规划预算表（空表）</t>
  </si>
  <si>
    <t>项目级次</t>
  </si>
  <si>
    <t>2026年</t>
  </si>
  <si>
    <t>2027年</t>
  </si>
  <si>
    <t>2028年</t>
  </si>
  <si>
    <t>备注：中国共产党华宁县委员会党校2026年无部门项目支出中期规划预算，此表为空表。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</si>
</sst>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27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b/>
      <sz val="27"/>
      <name val="宋体"/>
      <charset val="134"/>
    </font>
    <font>
      <b/>
      <sz val="20"/>
      <color rgb="FF000000"/>
      <name val="宋体"/>
      <charset val="134"/>
    </font>
    <font>
      <b/>
      <sz val="11"/>
      <name val="宋体"/>
      <charset val="134"/>
    </font>
    <font>
      <b/>
      <sz val="10.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22" applyNumberFormat="0" applyAlignment="0" applyProtection="0">
      <alignment vertical="center"/>
    </xf>
    <xf numFmtId="0" fontId="34" fillId="4" borderId="23" applyNumberFormat="0" applyAlignment="0" applyProtection="0">
      <alignment vertical="center"/>
    </xf>
    <xf numFmtId="0" fontId="35" fillId="4" borderId="22" applyNumberFormat="0" applyAlignment="0" applyProtection="0">
      <alignment vertical="center"/>
    </xf>
    <xf numFmtId="0" fontId="36" fillId="5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176" fontId="9" fillId="0" borderId="7">
      <alignment horizontal="right" vertical="center"/>
    </xf>
    <xf numFmtId="49" fontId="9" fillId="0" borderId="7">
      <alignment horizontal="left" vertical="center" wrapText="1"/>
    </xf>
    <xf numFmtId="176" fontId="9" fillId="0" borderId="7">
      <alignment horizontal="right" vertical="center"/>
    </xf>
    <xf numFmtId="177" fontId="9" fillId="0" borderId="7">
      <alignment horizontal="right" vertical="center"/>
    </xf>
    <xf numFmtId="178" fontId="9" fillId="0" borderId="7">
      <alignment horizontal="right" vertical="center"/>
    </xf>
    <xf numFmtId="179" fontId="9" fillId="0" borderId="7">
      <alignment horizontal="right" vertical="center"/>
    </xf>
    <xf numFmtId="10" fontId="9" fillId="0" borderId="7">
      <alignment horizontal="right" vertical="center"/>
    </xf>
    <xf numFmtId="180" fontId="9" fillId="0" borderId="7">
      <alignment horizontal="right" vertical="center"/>
    </xf>
  </cellStyleXfs>
  <cellXfs count="210">
    <xf numFmtId="0" fontId="0" fillId="0" borderId="0" xfId="0">
      <alignment vertical="top"/>
    </xf>
    <xf numFmtId="0" fontId="0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1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176" fontId="5" fillId="0" borderId="7" xfId="51" applyNumberFormat="1" applyFont="1" applyBorder="1">
      <alignment horizontal="right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176" fontId="7" fillId="0" borderId="7" xfId="51" applyNumberFormat="1" applyFont="1" applyBorder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horizontal="left" vertical="center" wrapText="1"/>
    </xf>
    <xf numFmtId="176" fontId="5" fillId="0" borderId="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49" fontId="9" fillId="0" borderId="0" xfId="50" applyNumberFormat="1" applyFont="1" applyBorder="1">
      <alignment horizontal="left" vertical="center" wrapText="1"/>
    </xf>
    <xf numFmtId="49" fontId="9" fillId="0" borderId="0" xfId="50" applyNumberFormat="1" applyFont="1" applyBorder="1" applyAlignment="1">
      <alignment horizontal="right" vertical="center" wrapText="1"/>
    </xf>
    <xf numFmtId="49" fontId="10" fillId="0" borderId="0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 applyAlignment="1">
      <alignment horizontal="center" vertical="center" wrapText="1"/>
    </xf>
    <xf numFmtId="49" fontId="12" fillId="0" borderId="7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 applyAlignment="1">
      <alignment horizontal="left" vertical="center" wrapText="1" indent="1"/>
    </xf>
    <xf numFmtId="49" fontId="11" fillId="0" borderId="7" xfId="50" applyNumberFormat="1" applyFont="1" applyBorder="1">
      <alignment horizontal="left" vertical="center" wrapText="1"/>
    </xf>
    <xf numFmtId="180" fontId="9" fillId="0" borderId="7" xfId="56" applyNumberFormat="1" applyFont="1" applyBorder="1">
      <alignment horizontal="right" vertical="center"/>
    </xf>
    <xf numFmtId="176" fontId="9" fillId="0" borderId="7" xfId="51" applyNumberFormat="1" applyFont="1" applyBorder="1">
      <alignment horizontal="right" vertical="center"/>
    </xf>
    <xf numFmtId="49" fontId="13" fillId="0" borderId="7" xfId="50" applyNumberFormat="1" applyFont="1" applyBorder="1" applyAlignment="1">
      <alignment horizontal="center" vertical="center" wrapText="1"/>
    </xf>
    <xf numFmtId="180" fontId="14" fillId="0" borderId="7" xfId="56" applyNumberFormat="1" applyFont="1" applyBorder="1">
      <alignment horizontal="right" vertical="center"/>
    </xf>
    <xf numFmtId="176" fontId="14" fillId="0" borderId="7" xfId="51" applyNumberFormat="1" applyFont="1" applyBorder="1">
      <alignment horizontal="right"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17" fillId="0" borderId="7" xfId="0" applyFont="1" applyFill="1" applyBorder="1" applyAlignment="1">
      <alignment vertical="center" wrapText="1"/>
    </xf>
    <xf numFmtId="0" fontId="17" fillId="0" borderId="7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6" fontId="5" fillId="0" borderId="7" xfId="51" applyNumberFormat="1" applyFont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2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3" fillId="0" borderId="0" xfId="0" applyFont="1" applyFill="1" applyBorder="1" applyAlignment="1">
      <alignment horizontal="right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>
      <alignment horizontal="left" vertical="center" wrapText="1" indent="2"/>
    </xf>
    <xf numFmtId="0" fontId="3" fillId="0" borderId="13" xfId="0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 applyProtection="1">
      <alignment horizontal="right" vertical="center"/>
      <protection locked="0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0" fontId="6" fillId="0" borderId="1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4" fontId="6" fillId="0" borderId="13" xfId="0" applyNumberFormat="1" applyFont="1" applyFill="1" applyBorder="1" applyAlignment="1" applyProtection="1">
      <alignment horizontal="right" vertical="center"/>
      <protection locked="0"/>
    </xf>
    <xf numFmtId="4" fontId="6" fillId="0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49" fontId="14" fillId="0" borderId="0" xfId="0" applyNumberFormat="1" applyFont="1" applyBorder="1" applyAlignment="1">
      <alignment vertical="center" wrapText="1"/>
    </xf>
    <xf numFmtId="49" fontId="18" fillId="0" borderId="0" xfId="50" applyFont="1" applyBorder="1" applyAlignment="1">
      <alignment vertical="center" wrapText="1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/>
    </xf>
    <xf numFmtId="49" fontId="13" fillId="0" borderId="0" xfId="50" applyFont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80" fontId="9" fillId="0" borderId="0" xfId="56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176" fontId="9" fillId="0" borderId="0" xfId="0" applyNumberFormat="1" applyFont="1" applyBorder="1" applyAlignment="1">
      <alignment vertical="center" wrapText="1"/>
    </xf>
    <xf numFmtId="176" fontId="9" fillId="0" borderId="0" xfId="51" applyBorder="1" applyAlignment="1">
      <alignment vertical="center" wrapText="1"/>
    </xf>
    <xf numFmtId="176" fontId="5" fillId="0" borderId="15" xfId="51" applyNumberFormat="1" applyFont="1" applyBorder="1">
      <alignment horizontal="right" vertical="center"/>
    </xf>
    <xf numFmtId="176" fontId="5" fillId="0" borderId="16" xfId="51" applyNumberFormat="1" applyFont="1" applyBorder="1">
      <alignment horizontal="right" vertical="center"/>
    </xf>
    <xf numFmtId="176" fontId="5" fillId="0" borderId="17" xfId="51" applyNumberFormat="1" applyFont="1" applyBorder="1">
      <alignment horizontal="right" vertical="center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center" vertical="center" wrapText="1"/>
    </xf>
    <xf numFmtId="49" fontId="9" fillId="0" borderId="0" xfId="50" applyBorder="1" applyAlignment="1">
      <alignment horizontal="right" vertical="center" wrapText="1"/>
    </xf>
    <xf numFmtId="49" fontId="18" fillId="0" borderId="0" xfId="50" applyFont="1" applyBorder="1" applyAlignment="1">
      <alignment horizontal="center" vertical="center" wrapText="1"/>
    </xf>
    <xf numFmtId="49" fontId="9" fillId="0" borderId="0" xfId="50" applyBorder="1">
      <alignment horizontal="left" vertical="center" wrapText="1"/>
    </xf>
    <xf numFmtId="49" fontId="13" fillId="0" borderId="7" xfId="50" applyFont="1" applyAlignment="1">
      <alignment horizontal="center" vertical="center" wrapText="1"/>
    </xf>
    <xf numFmtId="180" fontId="9" fillId="0" borderId="7" xfId="56" applyAlignment="1">
      <alignment horizontal="center" vertical="center" wrapText="1"/>
    </xf>
    <xf numFmtId="49" fontId="9" fillId="0" borderId="7" xfId="0" applyNumberFormat="1" applyFont="1" applyBorder="1" applyAlignment="1">
      <alignment horizontal="left" vertical="center" wrapText="1"/>
    </xf>
    <xf numFmtId="176" fontId="9" fillId="0" borderId="7" xfId="0" applyNumberFormat="1" applyFont="1" applyBorder="1" applyAlignment="1">
      <alignment horizontal="right" vertical="center" wrapText="1"/>
    </xf>
    <xf numFmtId="49" fontId="9" fillId="0" borderId="7" xfId="0" applyNumberFormat="1" applyFont="1" applyBorder="1" applyAlignment="1">
      <alignment horizontal="left" vertical="center" wrapText="1" indent="1"/>
    </xf>
    <xf numFmtId="49" fontId="9" fillId="0" borderId="7" xfId="0" applyNumberFormat="1" applyFont="1" applyBorder="1" applyAlignment="1">
      <alignment horizontal="center" vertical="center" wrapText="1"/>
    </xf>
    <xf numFmtId="176" fontId="9" fillId="0" borderId="7" xfId="51" applyAlignment="1">
      <alignment horizontal="left" vertical="center" wrapText="1"/>
    </xf>
    <xf numFmtId="176" fontId="9" fillId="0" borderId="7" xfId="0" applyNumberFormat="1" applyFont="1" applyBorder="1" applyAlignment="1">
      <alignment horizontal="left" vertical="center" wrapText="1"/>
    </xf>
    <xf numFmtId="176" fontId="9" fillId="0" borderId="7" xfId="0" applyNumberFormat="1" applyFont="1" applyBorder="1" applyAlignment="1">
      <alignment horizontal="center" vertical="center" wrapText="1"/>
    </xf>
    <xf numFmtId="176" fontId="9" fillId="0" borderId="7" xfId="51" applyAlignment="1">
      <alignment horizontal="right" vertical="center" wrapText="1"/>
    </xf>
    <xf numFmtId="49" fontId="9" fillId="0" borderId="7" xfId="50">
      <alignment horizontal="left" vertical="center" wrapText="1"/>
    </xf>
    <xf numFmtId="0" fontId="19" fillId="0" borderId="0" xfId="0" applyFont="1" applyBorder="1" applyAlignment="1"/>
    <xf numFmtId="0" fontId="19" fillId="0" borderId="0" xfId="0" applyFont="1" applyBorder="1">
      <alignment vertical="top"/>
    </xf>
    <xf numFmtId="0" fontId="9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20" fillId="0" borderId="0" xfId="0" applyFont="1" applyBorder="1" applyAlignment="1"/>
    <xf numFmtId="0" fontId="9" fillId="0" borderId="0" xfId="0" applyFont="1" applyBorder="1" applyAlignment="1">
      <alignment horizontal="right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center" wrapText="1"/>
    </xf>
    <xf numFmtId="176" fontId="9" fillId="0" borderId="7" xfId="51">
      <alignment horizontal="right" vertical="center"/>
    </xf>
    <xf numFmtId="49" fontId="9" fillId="0" borderId="7" xfId="50" applyAlignment="1">
      <alignment horizontal="center" vertical="center" wrapText="1"/>
    </xf>
    <xf numFmtId="176" fontId="9" fillId="0" borderId="7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wrapText="1"/>
    </xf>
    <xf numFmtId="0" fontId="9" fillId="0" borderId="0" xfId="0" applyFont="1" applyBorder="1" applyAlignment="1">
      <alignment horizontal="right" wrapText="1"/>
    </xf>
    <xf numFmtId="0" fontId="2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176" fontId="9" fillId="0" borderId="7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vertical="top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18" xfId="0" applyBorder="1">
      <alignment vertical="top"/>
    </xf>
    <xf numFmtId="0" fontId="9" fillId="0" borderId="16" xfId="0" applyFont="1" applyBorder="1" applyAlignment="1">
      <alignment horizontal="center" vertical="center" wrapText="1"/>
    </xf>
    <xf numFmtId="0" fontId="0" fillId="0" borderId="16" xfId="0" applyBorder="1">
      <alignment vertical="top"/>
    </xf>
    <xf numFmtId="0" fontId="22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>
      <alignment vertical="center"/>
    </xf>
    <xf numFmtId="49" fontId="6" fillId="0" borderId="7" xfId="50" applyNumberFormat="1" applyFont="1" applyBorder="1">
      <alignment horizontal="left" vertical="center" wrapText="1"/>
    </xf>
    <xf numFmtId="0" fontId="5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4" fontId="6" fillId="0" borderId="7" xfId="0" applyNumberFormat="1" applyFont="1" applyFill="1" applyBorder="1" applyAlignment="1">
      <alignment horizontal="right" vertical="center"/>
    </xf>
    <xf numFmtId="4" fontId="3" fillId="0" borderId="7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 indent="1"/>
    </xf>
    <xf numFmtId="0" fontId="9" fillId="0" borderId="7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top"/>
    </xf>
    <xf numFmtId="0" fontId="23" fillId="0" borderId="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6" fontId="14" fillId="0" borderId="7" xfId="51" applyFont="1">
      <alignment horizontal="right" vertical="center"/>
    </xf>
    <xf numFmtId="49" fontId="5" fillId="0" borderId="7" xfId="50" applyNumberFormat="1" applyFont="1" applyBorder="1" quotePrefix="1">
      <alignment horizontal="left" vertical="center" wrapText="1"/>
    </xf>
    <xf numFmtId="0" fontId="3" fillId="0" borderId="0" xfId="0" applyFont="1" applyFill="1" applyBorder="1" applyAlignment="1" applyProtection="1" quotePrefix="1">
      <alignment horizontal="left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0"/>
  <sheetViews>
    <sheetView showZeros="0" workbookViewId="0">
      <selection activeCell="D7" sqref="D7"/>
    </sheetView>
  </sheetViews>
  <sheetFormatPr defaultColWidth="8.85185185185185" defaultRowHeight="15" customHeight="1" outlineLevelCol="3"/>
  <cols>
    <col min="1" max="4" width="35.7037037037037" customWidth="1"/>
  </cols>
  <sheetData>
    <row r="1" ht="18.75" customHeight="1" spans="1:4">
      <c r="A1" s="145"/>
      <c r="B1" s="145"/>
      <c r="C1" s="145"/>
      <c r="D1" s="151" t="s">
        <v>0</v>
      </c>
    </row>
    <row r="2" ht="45" customHeight="1" spans="1:4">
      <c r="A2" s="51" t="s">
        <v>1</v>
      </c>
      <c r="B2" s="202"/>
      <c r="C2" s="202"/>
      <c r="D2" s="202"/>
    </row>
    <row r="3" ht="18.75" customHeight="1" spans="1:4">
      <c r="A3" s="149" t="str">
        <f>"单位名称："&amp;"中国共产党华宁县委员会党校"</f>
        <v>单位名称：中国共产党华宁县委员会党校</v>
      </c>
      <c r="B3" s="149"/>
      <c r="C3" s="203"/>
      <c r="D3" s="151" t="s">
        <v>2</v>
      </c>
    </row>
    <row r="4" ht="22.5" customHeight="1" spans="1:4">
      <c r="A4" s="204" t="s">
        <v>3</v>
      </c>
      <c r="B4" s="204"/>
      <c r="C4" s="204" t="s">
        <v>4</v>
      </c>
      <c r="D4" s="204"/>
    </row>
    <row r="5" ht="18.75" customHeight="1" spans="1:4">
      <c r="A5" s="204" t="s">
        <v>5</v>
      </c>
      <c r="B5" s="204" t="s">
        <v>6</v>
      </c>
      <c r="C5" s="204" t="s">
        <v>7</v>
      </c>
      <c r="D5" s="204" t="s">
        <v>6</v>
      </c>
    </row>
    <row r="6" ht="18.75" customHeight="1" spans="1:4">
      <c r="A6" s="204"/>
      <c r="B6" s="204"/>
      <c r="C6" s="204"/>
      <c r="D6" s="204"/>
    </row>
    <row r="7" ht="22.5" customHeight="1" spans="1:4">
      <c r="A7" s="205" t="s">
        <v>8</v>
      </c>
      <c r="B7" s="157">
        <v>2552970.69</v>
      </c>
      <c r="C7" s="205" t="str">
        <f>"一"&amp;"、"&amp;"教育支出"</f>
        <v>一、教育支出</v>
      </c>
      <c r="D7" s="157">
        <v>1947351.6</v>
      </c>
    </row>
    <row r="8" ht="22.5" customHeight="1" spans="1:4">
      <c r="A8" s="205" t="s">
        <v>9</v>
      </c>
      <c r="B8" s="157"/>
      <c r="C8" s="205" t="str">
        <f>"二"&amp;"、"&amp;"社会保障和就业支出"</f>
        <v>二、社会保障和就业支出</v>
      </c>
      <c r="D8" s="157">
        <v>419448.32</v>
      </c>
    </row>
    <row r="9" ht="22.5" customHeight="1" spans="1:4">
      <c r="A9" s="205" t="s">
        <v>10</v>
      </c>
      <c r="B9" s="157"/>
      <c r="C9" s="205" t="str">
        <f>"三"&amp;"、"&amp;"卫生健康支出"</f>
        <v>三、卫生健康支出</v>
      </c>
      <c r="D9" s="157">
        <v>238653.81</v>
      </c>
    </row>
    <row r="10" ht="22.5" customHeight="1" spans="1:4">
      <c r="A10" s="205" t="s">
        <v>11</v>
      </c>
      <c r="B10" s="157"/>
      <c r="C10" s="205" t="str">
        <f>"四"&amp;"、"&amp;"住房保障支出"</f>
        <v>四、住房保障支出</v>
      </c>
      <c r="D10" s="157">
        <v>183516.96</v>
      </c>
    </row>
    <row r="11" ht="22.5" customHeight="1" spans="1:4">
      <c r="A11" s="205" t="s">
        <v>12</v>
      </c>
      <c r="B11" s="157">
        <v>236000</v>
      </c>
      <c r="C11" s="205"/>
      <c r="D11" s="157"/>
    </row>
    <row r="12" ht="22.5" customHeight="1" spans="1:4">
      <c r="A12" s="205"/>
      <c r="B12" s="157"/>
      <c r="C12" s="205"/>
      <c r="D12" s="157"/>
    </row>
    <row r="13" ht="22.5" customHeight="1" spans="1:4">
      <c r="A13" s="205"/>
      <c r="B13" s="157"/>
      <c r="C13" s="205"/>
      <c r="D13" s="157"/>
    </row>
    <row r="14" ht="22.5" customHeight="1" spans="1:4">
      <c r="A14" s="205"/>
      <c r="B14" s="157"/>
      <c r="C14" s="205"/>
      <c r="D14" s="157"/>
    </row>
    <row r="15" ht="22.5" customHeight="1" spans="1:4">
      <c r="A15" s="206"/>
      <c r="B15" s="157"/>
      <c r="C15" s="207"/>
      <c r="D15" s="157"/>
    </row>
    <row r="16" ht="22.5" customHeight="1" spans="1:4">
      <c r="A16" s="206"/>
      <c r="B16" s="157"/>
      <c r="C16" s="207"/>
      <c r="D16" s="157"/>
    </row>
    <row r="17" ht="22.5" customHeight="1" spans="1:4">
      <c r="A17" s="206"/>
      <c r="B17" s="157"/>
      <c r="C17" s="207"/>
      <c r="D17" s="157"/>
    </row>
    <row r="18" ht="22.5" customHeight="1" spans="1:4">
      <c r="A18" s="208" t="s">
        <v>13</v>
      </c>
      <c r="B18" s="209">
        <v>2788970.69</v>
      </c>
      <c r="C18" s="207" t="s">
        <v>14</v>
      </c>
      <c r="D18" s="209">
        <v>2788970.69</v>
      </c>
    </row>
    <row r="19" ht="22.5" customHeight="1" spans="1:4">
      <c r="A19" s="206" t="s">
        <v>15</v>
      </c>
      <c r="B19" s="157"/>
      <c r="C19" s="205" t="s">
        <v>16</v>
      </c>
      <c r="D19" s="209"/>
    </row>
    <row r="20" ht="22.5" customHeight="1" spans="1:4">
      <c r="A20" s="208" t="s">
        <v>17</v>
      </c>
      <c r="B20" s="209">
        <v>2788970.69</v>
      </c>
      <c r="C20" s="207" t="s">
        <v>18</v>
      </c>
      <c r="D20" s="209">
        <v>2788970.69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C14" sqref="C14"/>
    </sheetView>
  </sheetViews>
  <sheetFormatPr defaultColWidth="8.85185185185185" defaultRowHeight="15" customHeight="1"/>
  <cols>
    <col min="1" max="1" width="32.6666666666667" customWidth="1"/>
    <col min="2" max="2" width="19.4444444444444" customWidth="1"/>
    <col min="3" max="3" width="28" customWidth="1"/>
    <col min="4" max="4" width="20.7777777777778" customWidth="1"/>
    <col min="5" max="5" width="38" customWidth="1"/>
    <col min="6" max="6" width="40.2222222222222" customWidth="1"/>
    <col min="7" max="12" width="16.4166666666667" customWidth="1"/>
    <col min="13" max="13" width="16.287037037037" customWidth="1"/>
    <col min="14" max="14" width="16.4166666666667" customWidth="1"/>
  </cols>
  <sheetData>
    <row r="1" customHeight="1" spans="1:14">
      <c r="A1" s="111"/>
      <c r="B1" s="111"/>
      <c r="C1" s="111"/>
      <c r="D1" s="111"/>
      <c r="E1" s="111"/>
      <c r="F1" s="112" t="s">
        <v>245</v>
      </c>
      <c r="G1" s="113"/>
      <c r="H1" s="113"/>
      <c r="I1" s="113"/>
      <c r="J1" s="113"/>
      <c r="K1" s="113"/>
      <c r="L1" s="113"/>
      <c r="M1" s="113"/>
      <c r="N1" s="113"/>
    </row>
    <row r="2" ht="45" customHeight="1" spans="1:14">
      <c r="A2" s="28" t="s">
        <v>336</v>
      </c>
      <c r="B2" s="28"/>
      <c r="C2" s="28"/>
      <c r="D2" s="28"/>
      <c r="E2" s="28"/>
      <c r="F2" s="28"/>
      <c r="G2" s="114"/>
      <c r="H2" s="114"/>
      <c r="I2" s="114"/>
      <c r="J2" s="114"/>
      <c r="K2" s="114"/>
      <c r="L2" s="114"/>
      <c r="M2" s="114"/>
      <c r="N2" s="114"/>
    </row>
    <row r="3" ht="20.25" customHeight="1" spans="1:14">
      <c r="A3" s="115" t="str">
        <f>"单位名称："&amp;"中国共产党华宁县委员会党校"</f>
        <v>单位名称：中国共产党华宁县委员会党校</v>
      </c>
      <c r="B3" s="116"/>
      <c r="C3" s="116"/>
      <c r="D3" s="64"/>
      <c r="E3" s="64"/>
      <c r="F3" s="117" t="s">
        <v>2</v>
      </c>
      <c r="G3" s="118"/>
      <c r="H3" s="118"/>
      <c r="I3" s="118"/>
      <c r="J3" s="118"/>
      <c r="K3" s="118"/>
      <c r="L3" s="118"/>
      <c r="M3" s="118"/>
      <c r="N3" s="118"/>
    </row>
    <row r="4" ht="46.5" customHeight="1" spans="1:14">
      <c r="A4" s="10" t="s">
        <v>22</v>
      </c>
      <c r="B4" s="10" t="s">
        <v>45</v>
      </c>
      <c r="C4" s="10" t="s">
        <v>46</v>
      </c>
      <c r="D4" s="119" t="s">
        <v>337</v>
      </c>
      <c r="E4" s="120"/>
      <c r="F4" s="121"/>
      <c r="G4" s="118"/>
      <c r="H4" s="118"/>
      <c r="I4" s="118"/>
      <c r="J4" s="118"/>
      <c r="K4" s="118"/>
      <c r="L4" s="118"/>
      <c r="M4" s="118"/>
      <c r="N4" s="118"/>
    </row>
    <row r="5" ht="20.25" customHeight="1" spans="1:14">
      <c r="A5" s="19"/>
      <c r="B5" s="19"/>
      <c r="C5" s="19"/>
      <c r="D5" s="119" t="s">
        <v>23</v>
      </c>
      <c r="E5" s="120" t="s">
        <v>48</v>
      </c>
      <c r="F5" s="121" t="s">
        <v>49</v>
      </c>
      <c r="G5" s="122"/>
      <c r="H5" s="122"/>
      <c r="I5" s="122"/>
      <c r="J5" s="122"/>
      <c r="K5" s="122"/>
      <c r="L5" s="122"/>
      <c r="M5" s="122"/>
      <c r="N5" s="122"/>
    </row>
    <row r="6" ht="20.25" customHeight="1" spans="1:14">
      <c r="A6" s="123">
        <v>1</v>
      </c>
      <c r="B6" s="123">
        <v>2</v>
      </c>
      <c r="C6" s="123">
        <v>3</v>
      </c>
      <c r="D6" s="119">
        <v>4</v>
      </c>
      <c r="E6" s="120">
        <v>5</v>
      </c>
      <c r="F6" s="121">
        <v>6</v>
      </c>
      <c r="G6" s="124"/>
      <c r="H6" s="125"/>
      <c r="I6" s="125"/>
      <c r="J6" s="124"/>
      <c r="K6" s="125"/>
      <c r="L6" s="125"/>
      <c r="M6" s="124"/>
      <c r="N6" s="124"/>
    </row>
    <row r="7" ht="20.25" customHeight="1" spans="1:14">
      <c r="A7" s="31"/>
      <c r="B7" s="31"/>
      <c r="C7" s="31"/>
      <c r="D7" s="126"/>
      <c r="E7" s="127"/>
      <c r="F7" s="128"/>
      <c r="G7" s="124"/>
      <c r="H7" s="125"/>
      <c r="I7" s="125"/>
      <c r="J7" s="124"/>
      <c r="K7" s="125"/>
      <c r="L7" s="125"/>
      <c r="M7" s="124"/>
      <c r="N7" s="124"/>
    </row>
    <row r="8" ht="20.25" customHeight="1" spans="1:14">
      <c r="A8" s="129" t="s">
        <v>85</v>
      </c>
      <c r="B8" s="130"/>
      <c r="C8" s="130" t="s">
        <v>85</v>
      </c>
      <c r="D8" s="126"/>
      <c r="E8" s="127"/>
      <c r="F8" s="128"/>
      <c r="G8" s="124"/>
      <c r="H8" s="125"/>
      <c r="I8" s="125"/>
      <c r="J8" s="124"/>
      <c r="K8" s="125"/>
      <c r="L8" s="125"/>
      <c r="M8" s="124"/>
      <c r="N8" s="124"/>
    </row>
    <row r="9" ht="20.25" customHeight="1" spans="1:14">
      <c r="A9" t="s">
        <v>338</v>
      </c>
      <c r="G9" s="125"/>
      <c r="H9" s="125"/>
      <c r="I9" s="125"/>
      <c r="J9" s="125"/>
      <c r="K9" s="125"/>
      <c r="L9" s="125"/>
      <c r="M9" s="124"/>
      <c r="N9" s="125"/>
    </row>
    <row r="10" customHeight="1" spans="1:14">
      <c r="A10" s="1"/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selection activeCell="C21" sqref="C21"/>
    </sheetView>
  </sheetViews>
  <sheetFormatPr defaultColWidth="8.85185185185185" defaultRowHeight="15" customHeight="1"/>
  <cols>
    <col min="1" max="1" width="49.3796296296296" customWidth="1"/>
    <col min="2" max="4" width="28.4166666666667" customWidth="1"/>
    <col min="5" max="5" width="12.7037037037037" customWidth="1"/>
    <col min="6" max="6" width="28.4166666666667" customWidth="1"/>
    <col min="7" max="7" width="6.84259259259259" customWidth="1"/>
    <col min="8" max="8" width="16.287037037037" customWidth="1"/>
    <col min="9" max="15" width="16.4166666666667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50"/>
      <c r="P1" s="50"/>
      <c r="Q1" s="100" t="s">
        <v>255</v>
      </c>
    </row>
    <row r="2" ht="45" customHeight="1" spans="1:17">
      <c r="A2" s="61" t="s">
        <v>339</v>
      </c>
      <c r="B2" s="28"/>
      <c r="C2" s="28"/>
      <c r="D2" s="28"/>
      <c r="E2" s="28"/>
      <c r="F2" s="28"/>
      <c r="G2" s="28"/>
      <c r="H2" s="28"/>
      <c r="I2" s="28"/>
      <c r="J2" s="28"/>
      <c r="K2" s="52"/>
      <c r="L2" s="28"/>
      <c r="M2" s="28"/>
      <c r="N2" s="28"/>
      <c r="O2" s="52"/>
      <c r="P2" s="52"/>
      <c r="Q2" s="28"/>
    </row>
    <row r="3" ht="20.25" customHeight="1" spans="1:17">
      <c r="A3" s="101" t="s">
        <v>105</v>
      </c>
      <c r="B3" s="7"/>
      <c r="C3" s="7"/>
      <c r="D3" s="7"/>
      <c r="E3" s="7"/>
      <c r="F3" s="7"/>
      <c r="G3" s="7"/>
      <c r="H3" s="7"/>
      <c r="I3" s="7"/>
      <c r="J3" s="7"/>
      <c r="K3" s="1"/>
      <c r="L3" s="1"/>
      <c r="M3" s="1"/>
      <c r="N3" s="1"/>
      <c r="O3" s="76"/>
      <c r="P3" s="76"/>
      <c r="Q3" s="102" t="s">
        <v>88</v>
      </c>
    </row>
    <row r="4" ht="20.25" customHeight="1" spans="1:17">
      <c r="A4" s="10" t="s">
        <v>340</v>
      </c>
      <c r="B4" s="79" t="s">
        <v>341</v>
      </c>
      <c r="C4" s="79" t="s">
        <v>342</v>
      </c>
      <c r="D4" s="79" t="s">
        <v>343</v>
      </c>
      <c r="E4" s="79" t="s">
        <v>344</v>
      </c>
      <c r="F4" s="79" t="s">
        <v>345</v>
      </c>
      <c r="G4" s="67" t="s">
        <v>346</v>
      </c>
      <c r="H4" s="67"/>
      <c r="I4" s="67"/>
      <c r="J4" s="67"/>
      <c r="K4" s="80"/>
      <c r="L4" s="67"/>
      <c r="M4" s="67"/>
      <c r="N4" s="67"/>
      <c r="O4" s="81"/>
      <c r="P4" s="80"/>
      <c r="Q4" s="82"/>
    </row>
    <row r="5" ht="46.5" customHeight="1" spans="1:17">
      <c r="A5" s="15"/>
      <c r="B5" s="83"/>
      <c r="C5" s="83"/>
      <c r="D5" s="83"/>
      <c r="E5" s="83"/>
      <c r="F5" s="83"/>
      <c r="G5" s="83" t="s">
        <v>23</v>
      </c>
      <c r="H5" s="83" t="s">
        <v>26</v>
      </c>
      <c r="I5" s="83" t="s">
        <v>347</v>
      </c>
      <c r="J5" s="83" t="s">
        <v>348</v>
      </c>
      <c r="K5" s="84" t="s">
        <v>349</v>
      </c>
      <c r="L5" s="85" t="s">
        <v>350</v>
      </c>
      <c r="M5" s="85"/>
      <c r="N5" s="85"/>
      <c r="O5" s="86"/>
      <c r="P5" s="87"/>
      <c r="Q5" s="88"/>
    </row>
    <row r="6" ht="20.25" customHeight="1" spans="1:17">
      <c r="A6" s="18"/>
      <c r="B6" s="88"/>
      <c r="C6" s="88"/>
      <c r="D6" s="88"/>
      <c r="E6" s="88"/>
      <c r="F6" s="88"/>
      <c r="G6" s="88"/>
      <c r="H6" s="88" t="s">
        <v>25</v>
      </c>
      <c r="I6" s="88"/>
      <c r="J6" s="88"/>
      <c r="K6" s="89"/>
      <c r="L6" s="88" t="s">
        <v>25</v>
      </c>
      <c r="M6" s="88" t="s">
        <v>351</v>
      </c>
      <c r="N6" s="88" t="s">
        <v>352</v>
      </c>
      <c r="O6" s="90" t="s">
        <v>353</v>
      </c>
      <c r="P6" s="89" t="s">
        <v>354</v>
      </c>
      <c r="Q6" s="88" t="s">
        <v>355</v>
      </c>
    </row>
    <row r="7" ht="20.25" customHeight="1" spans="1:17">
      <c r="A7" s="19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</row>
    <row r="8" ht="20.25" customHeight="1" spans="1:17">
      <c r="A8" s="105"/>
      <c r="B8" s="92"/>
      <c r="C8" s="92"/>
      <c r="D8" s="92"/>
      <c r="E8" s="106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20.25" customHeight="1" spans="1:17">
      <c r="A9" s="105"/>
      <c r="B9" s="92"/>
      <c r="C9" s="92"/>
      <c r="D9" s="107"/>
      <c r="E9" s="108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20.25" customHeight="1" spans="1:17">
      <c r="A10" s="109" t="s">
        <v>85</v>
      </c>
      <c r="B10" s="110"/>
      <c r="C10" s="110"/>
      <c r="D10" s="110"/>
      <c r="E10" s="106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7">
      <c r="A11" t="s">
        <v>356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3" sqref="A3:C3"/>
    </sheetView>
  </sheetViews>
  <sheetFormatPr defaultColWidth="8.88888888888889" defaultRowHeight="14.4"/>
  <cols>
    <col min="1" max="14" width="10.3796296296296" customWidth="1"/>
  </cols>
  <sheetData>
    <row r="1" spans="1:14">
      <c r="A1" s="73"/>
      <c r="B1" s="73"/>
      <c r="C1" s="73"/>
      <c r="D1" s="73"/>
      <c r="E1" s="73"/>
      <c r="F1" s="73"/>
      <c r="G1" s="73"/>
      <c r="H1" s="74"/>
      <c r="I1" s="73"/>
      <c r="J1" s="73"/>
      <c r="K1" s="73"/>
      <c r="L1" s="50"/>
      <c r="M1" s="60"/>
      <c r="N1" s="53" t="s">
        <v>357</v>
      </c>
    </row>
    <row r="2" ht="28.2" spans="1:14">
      <c r="A2" s="61" t="s">
        <v>358</v>
      </c>
      <c r="B2" s="62"/>
      <c r="C2" s="62"/>
      <c r="D2" s="62"/>
      <c r="E2" s="62"/>
      <c r="F2" s="62"/>
      <c r="G2" s="62"/>
      <c r="H2" s="75"/>
      <c r="I2" s="62"/>
      <c r="J2" s="62"/>
      <c r="K2" s="62"/>
      <c r="L2" s="52"/>
      <c r="M2" s="75"/>
      <c r="N2" s="62"/>
    </row>
    <row r="3" spans="1:14">
      <c r="A3" s="63" t="s">
        <v>105</v>
      </c>
      <c r="B3" s="64"/>
      <c r="C3" s="64"/>
      <c r="D3" s="64"/>
      <c r="E3" s="64"/>
      <c r="F3" s="64"/>
      <c r="G3" s="64"/>
      <c r="H3" s="74"/>
      <c r="I3" s="73"/>
      <c r="J3" s="73"/>
      <c r="K3" s="73"/>
      <c r="L3" s="76"/>
      <c r="M3" s="77"/>
      <c r="N3" s="78" t="s">
        <v>88</v>
      </c>
    </row>
    <row r="4" spans="1:14">
      <c r="A4" s="10" t="s">
        <v>340</v>
      </c>
      <c r="B4" s="79" t="s">
        <v>359</v>
      </c>
      <c r="C4" s="79" t="s">
        <v>360</v>
      </c>
      <c r="D4" s="67" t="s">
        <v>346</v>
      </c>
      <c r="E4" s="67"/>
      <c r="F4" s="67"/>
      <c r="G4" s="67"/>
      <c r="H4" s="80"/>
      <c r="I4" s="67"/>
      <c r="J4" s="67"/>
      <c r="K4" s="67"/>
      <c r="L4" s="81"/>
      <c r="M4" s="80"/>
      <c r="N4" s="82"/>
    </row>
    <row r="5" spans="1:14">
      <c r="A5" s="15"/>
      <c r="B5" s="83"/>
      <c r="C5" s="83"/>
      <c r="D5" s="83" t="s">
        <v>23</v>
      </c>
      <c r="E5" s="83" t="s">
        <v>26</v>
      </c>
      <c r="F5" s="83" t="s">
        <v>347</v>
      </c>
      <c r="G5" s="83" t="s">
        <v>348</v>
      </c>
      <c r="H5" s="84" t="s">
        <v>349</v>
      </c>
      <c r="I5" s="85" t="s">
        <v>350</v>
      </c>
      <c r="J5" s="85"/>
      <c r="K5" s="85"/>
      <c r="L5" s="86"/>
      <c r="M5" s="87"/>
      <c r="N5" s="88"/>
    </row>
    <row r="6" ht="28.8" spans="1:14">
      <c r="A6" s="18"/>
      <c r="B6" s="88"/>
      <c r="C6" s="88"/>
      <c r="D6" s="88"/>
      <c r="E6" s="88"/>
      <c r="F6" s="88"/>
      <c r="G6" s="88"/>
      <c r="H6" s="89"/>
      <c r="I6" s="88" t="s">
        <v>25</v>
      </c>
      <c r="J6" s="88" t="s">
        <v>351</v>
      </c>
      <c r="K6" s="88" t="s">
        <v>352</v>
      </c>
      <c r="L6" s="90" t="s">
        <v>353</v>
      </c>
      <c r="M6" s="89" t="s">
        <v>354</v>
      </c>
      <c r="N6" s="88" t="s">
        <v>355</v>
      </c>
    </row>
    <row r="7" ht="21" customHeight="1" spans="1:14">
      <c r="A7" s="18">
        <v>1</v>
      </c>
      <c r="B7" s="88">
        <v>2</v>
      </c>
      <c r="C7" s="88">
        <v>3</v>
      </c>
      <c r="D7" s="89">
        <v>4</v>
      </c>
      <c r="E7" s="89">
        <v>5</v>
      </c>
      <c r="F7" s="89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</row>
    <row r="8" ht="21" customHeight="1" spans="1:14">
      <c r="A8" s="91"/>
      <c r="B8" s="92"/>
      <c r="C8" s="92"/>
      <c r="D8" s="93"/>
      <c r="E8" s="93"/>
      <c r="F8" s="93"/>
      <c r="G8" s="93"/>
      <c r="H8" s="93"/>
      <c r="I8" s="93"/>
      <c r="J8" s="93"/>
      <c r="K8" s="93"/>
      <c r="L8" s="94"/>
      <c r="M8" s="93"/>
      <c r="N8" s="93"/>
    </row>
    <row r="9" ht="21" customHeight="1" spans="1:14">
      <c r="A9" s="91"/>
      <c r="B9" s="92"/>
      <c r="C9" s="92"/>
      <c r="D9" s="93"/>
      <c r="E9" s="93"/>
      <c r="F9" s="93"/>
      <c r="G9" s="93"/>
      <c r="H9" s="93"/>
      <c r="I9" s="93"/>
      <c r="J9" s="93"/>
      <c r="K9" s="93"/>
      <c r="L9" s="94"/>
      <c r="M9" s="93"/>
      <c r="N9" s="93"/>
    </row>
    <row r="10" ht="21" customHeight="1" spans="1:14">
      <c r="A10" s="91"/>
      <c r="B10" s="92"/>
      <c r="C10" s="92"/>
      <c r="D10" s="93"/>
      <c r="E10" s="93"/>
      <c r="F10" s="93"/>
      <c r="G10" s="93"/>
      <c r="H10" s="93"/>
      <c r="I10" s="93"/>
      <c r="J10" s="93"/>
      <c r="K10" s="93"/>
      <c r="L10" s="94"/>
      <c r="M10" s="93"/>
      <c r="N10" s="93"/>
    </row>
    <row r="11" ht="21" customHeight="1" spans="1:14">
      <c r="A11" s="91"/>
      <c r="B11" s="92"/>
      <c r="C11" s="92"/>
      <c r="D11" s="93"/>
      <c r="E11" s="93"/>
      <c r="F11" s="93"/>
      <c r="G11" s="93"/>
      <c r="H11" s="93"/>
      <c r="I11" s="93"/>
      <c r="J11" s="93"/>
      <c r="K11" s="93"/>
      <c r="L11" s="94"/>
      <c r="M11" s="93"/>
      <c r="N11" s="93"/>
    </row>
    <row r="12" ht="21" customHeight="1" spans="1:14">
      <c r="A12" s="91"/>
      <c r="B12" s="92"/>
      <c r="C12" s="92"/>
      <c r="D12" s="93"/>
      <c r="E12" s="93"/>
      <c r="F12" s="93"/>
      <c r="G12" s="93"/>
      <c r="H12" s="93"/>
      <c r="I12" s="93"/>
      <c r="J12" s="93"/>
      <c r="K12" s="93"/>
      <c r="L12" s="94"/>
      <c r="M12" s="93"/>
      <c r="N12" s="93"/>
    </row>
    <row r="13" ht="21" customHeight="1" spans="1:14">
      <c r="A13" s="91"/>
      <c r="B13" s="92"/>
      <c r="C13" s="92"/>
      <c r="D13" s="93"/>
      <c r="E13" s="93"/>
      <c r="F13" s="93"/>
      <c r="G13" s="93"/>
      <c r="H13" s="93"/>
      <c r="I13" s="93"/>
      <c r="J13" s="93"/>
      <c r="K13" s="93"/>
      <c r="L13" s="94"/>
      <c r="M13" s="93"/>
      <c r="N13" s="93"/>
    </row>
    <row r="14" ht="21" customHeight="1" spans="1:14">
      <c r="A14" s="91"/>
      <c r="B14" s="92"/>
      <c r="C14" s="92"/>
      <c r="D14" s="93"/>
      <c r="E14" s="93"/>
      <c r="F14" s="93"/>
      <c r="G14" s="93"/>
      <c r="H14" s="93"/>
      <c r="I14" s="93"/>
      <c r="J14" s="93"/>
      <c r="K14" s="93"/>
      <c r="L14" s="94"/>
      <c r="M14" s="93"/>
      <c r="N14" s="93"/>
    </row>
    <row r="15" ht="21" customHeight="1" spans="1:14">
      <c r="A15" s="91"/>
      <c r="B15" s="92"/>
      <c r="C15" s="92"/>
      <c r="D15" s="93"/>
      <c r="E15" s="93"/>
      <c r="F15" s="93"/>
      <c r="G15" s="93"/>
      <c r="H15" s="93"/>
      <c r="I15" s="93"/>
      <c r="J15" s="93"/>
      <c r="K15" s="93"/>
      <c r="L15" s="94"/>
      <c r="M15" s="93"/>
      <c r="N15" s="93"/>
    </row>
    <row r="16" ht="21" customHeight="1" spans="1:14">
      <c r="A16" s="91"/>
      <c r="B16" s="92"/>
      <c r="C16" s="92"/>
      <c r="D16" s="93"/>
      <c r="E16" s="93"/>
      <c r="F16" s="93"/>
      <c r="G16" s="93"/>
      <c r="H16" s="93"/>
      <c r="I16" s="93"/>
      <c r="J16" s="93"/>
      <c r="K16" s="93"/>
      <c r="L16" s="94"/>
      <c r="M16" s="93"/>
      <c r="N16" s="93"/>
    </row>
    <row r="17" ht="21" customHeight="1" spans="1:14">
      <c r="A17" s="95" t="s">
        <v>85</v>
      </c>
      <c r="B17" s="96"/>
      <c r="C17" s="97"/>
      <c r="D17" s="98"/>
      <c r="E17" s="98"/>
      <c r="F17" s="98"/>
      <c r="G17" s="98"/>
      <c r="H17" s="98"/>
      <c r="I17" s="98"/>
      <c r="J17" s="98"/>
      <c r="K17" s="98"/>
      <c r="L17" s="99"/>
      <c r="M17" s="98"/>
      <c r="N17" s="98"/>
    </row>
    <row r="18" spans="1:14">
      <c r="A18" s="1" t="s">
        <v>361</v>
      </c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I3" sqref="I3"/>
    </sheetView>
  </sheetViews>
  <sheetFormatPr defaultColWidth="8.88888888888889" defaultRowHeight="14.4"/>
  <cols>
    <col min="1" max="1" width="22.5" customWidth="1"/>
    <col min="2" max="2" width="14.7777777777778" customWidth="1"/>
    <col min="3" max="9" width="19.3333333333333" customWidth="1"/>
  </cols>
  <sheetData>
    <row r="1" spans="1:9">
      <c r="A1" s="58"/>
      <c r="B1" s="58"/>
      <c r="C1" s="58"/>
      <c r="D1" s="59"/>
      <c r="E1" s="58"/>
      <c r="F1" s="58"/>
      <c r="G1" s="58"/>
      <c r="H1" s="58"/>
      <c r="I1" s="60" t="s">
        <v>362</v>
      </c>
    </row>
    <row r="2" ht="28.2" spans="1:9">
      <c r="A2" s="61" t="s">
        <v>363</v>
      </c>
      <c r="B2" s="62"/>
      <c r="C2" s="62"/>
      <c r="D2" s="62"/>
      <c r="E2" s="62"/>
      <c r="F2" s="62"/>
      <c r="G2" s="62"/>
      <c r="H2" s="62"/>
      <c r="I2" s="62"/>
    </row>
    <row r="3" spans="1:9">
      <c r="A3" s="63" t="s">
        <v>105</v>
      </c>
      <c r="B3" s="64"/>
      <c r="C3" s="64"/>
      <c r="D3" s="65"/>
      <c r="E3" s="65"/>
      <c r="F3" s="65"/>
      <c r="G3" s="65"/>
      <c r="H3" s="65"/>
      <c r="I3" s="53" t="s">
        <v>88</v>
      </c>
    </row>
    <row r="4" spans="1:9">
      <c r="A4" s="10" t="s">
        <v>364</v>
      </c>
      <c r="B4" s="66" t="s">
        <v>346</v>
      </c>
      <c r="C4" s="67"/>
      <c r="D4" s="67"/>
      <c r="E4" s="68" t="s">
        <v>365</v>
      </c>
      <c r="F4" s="68"/>
      <c r="G4" s="68"/>
      <c r="H4" s="68"/>
      <c r="I4" s="68"/>
    </row>
    <row r="5" spans="1:9">
      <c r="A5" s="18"/>
      <c r="B5" s="15" t="s">
        <v>23</v>
      </c>
      <c r="C5" s="10" t="s">
        <v>26</v>
      </c>
      <c r="D5" s="69" t="s">
        <v>366</v>
      </c>
      <c r="E5" s="54" t="s">
        <v>367</v>
      </c>
      <c r="F5" s="54" t="s">
        <v>368</v>
      </c>
      <c r="G5" s="54" t="s">
        <v>369</v>
      </c>
      <c r="H5" s="54" t="s">
        <v>370</v>
      </c>
      <c r="I5" s="54" t="s">
        <v>371</v>
      </c>
    </row>
    <row r="6" ht="26" customHeight="1" spans="1:9">
      <c r="A6" s="54">
        <v>1</v>
      </c>
      <c r="B6" s="54">
        <v>2</v>
      </c>
      <c r="C6" s="54">
        <v>3</v>
      </c>
      <c r="D6" s="66">
        <v>4</v>
      </c>
      <c r="E6" s="54">
        <v>5</v>
      </c>
      <c r="F6" s="54">
        <v>6</v>
      </c>
      <c r="G6" s="54">
        <v>7</v>
      </c>
      <c r="H6" s="66">
        <v>8</v>
      </c>
      <c r="I6" s="54">
        <v>9</v>
      </c>
    </row>
    <row r="7" ht="26" customHeight="1" spans="1:9">
      <c r="A7" s="31"/>
      <c r="B7" s="70"/>
      <c r="C7" s="70"/>
      <c r="D7" s="70"/>
      <c r="E7" s="70"/>
      <c r="F7" s="70"/>
      <c r="G7" s="70"/>
      <c r="H7" s="70"/>
      <c r="I7" s="70"/>
    </row>
    <row r="8" ht="26" customHeight="1" spans="1:9">
      <c r="A8" s="71"/>
      <c r="B8" s="70"/>
      <c r="C8" s="70"/>
      <c r="D8" s="70"/>
      <c r="E8" s="70"/>
      <c r="F8" s="70"/>
      <c r="G8" s="70"/>
      <c r="H8" s="70"/>
      <c r="I8" s="70"/>
    </row>
    <row r="9" ht="26" customHeight="1" spans="1:9">
      <c r="A9" s="72"/>
      <c r="B9" s="70"/>
      <c r="C9" s="70"/>
      <c r="D9" s="70"/>
      <c r="E9" s="70"/>
      <c r="F9" s="70"/>
      <c r="G9" s="70"/>
      <c r="H9" s="70"/>
      <c r="I9" s="70"/>
    </row>
    <row r="10" ht="26" customHeight="1" spans="1:9">
      <c r="A10" s="72"/>
      <c r="B10" s="70"/>
      <c r="C10" s="70"/>
      <c r="D10" s="70"/>
      <c r="E10" s="70"/>
      <c r="F10" s="70"/>
      <c r="G10" s="70"/>
      <c r="H10" s="70"/>
      <c r="I10" s="70"/>
    </row>
    <row r="11" ht="26" customHeight="1" spans="1:9">
      <c r="A11" s="72"/>
      <c r="B11" s="70"/>
      <c r="C11" s="70"/>
      <c r="D11" s="70"/>
      <c r="E11" s="70"/>
      <c r="F11" s="70"/>
      <c r="G11" s="70"/>
      <c r="H11" s="70"/>
      <c r="I11" s="70"/>
    </row>
    <row r="12" ht="26" customHeight="1" spans="1:9">
      <c r="A12" s="72"/>
      <c r="B12" s="70"/>
      <c r="C12" s="70"/>
      <c r="D12" s="70"/>
      <c r="E12" s="70"/>
      <c r="F12" s="70"/>
      <c r="G12" s="70"/>
      <c r="H12" s="70"/>
      <c r="I12" s="70"/>
    </row>
    <row r="13" ht="26" customHeight="1" spans="1:9">
      <c r="A13" s="72"/>
      <c r="B13" s="70"/>
      <c r="C13" s="70"/>
      <c r="D13" s="70"/>
      <c r="E13" s="70"/>
      <c r="F13" s="70"/>
      <c r="G13" s="70"/>
      <c r="H13" s="70"/>
      <c r="I13" s="70"/>
    </row>
    <row r="14" spans="1:9">
      <c r="A14" s="1" t="s">
        <v>372</v>
      </c>
      <c r="B14" s="1"/>
      <c r="C14" s="1"/>
      <c r="D14" s="58"/>
      <c r="E14" s="58"/>
      <c r="F14" s="58"/>
      <c r="G14" s="58"/>
      <c r="H14" s="58"/>
      <c r="I14" s="58"/>
    </row>
  </sheetData>
  <mergeCells count="5">
    <mergeCell ref="A2:I2"/>
    <mergeCell ref="A3:C3"/>
    <mergeCell ref="B4:D4"/>
    <mergeCell ref="E4:I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B17" sqref="B17"/>
    </sheetView>
  </sheetViews>
  <sheetFormatPr defaultColWidth="8.88888888888889" defaultRowHeight="14.4"/>
  <cols>
    <col min="1" max="1" width="34.287037037037" customWidth="1"/>
    <col min="2" max="2" width="29" customWidth="1"/>
    <col min="3" max="3" width="16.3148148148148" customWidth="1"/>
    <col min="4" max="4" width="15.6018518518519" customWidth="1"/>
    <col min="5" max="5" width="23.5740740740741" customWidth="1"/>
    <col min="6" max="6" width="11.287037037037" customWidth="1"/>
    <col min="7" max="7" width="14.8796296296296" customWidth="1"/>
    <col min="8" max="8" width="10.8796296296296" customWidth="1"/>
    <col min="9" max="9" width="13.4259259259259" customWidth="1"/>
    <col min="10" max="10" width="32.037037037037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50" t="s">
        <v>373</v>
      </c>
    </row>
    <row r="2" ht="28.2" spans="1:10">
      <c r="A2" s="51" t="s">
        <v>374</v>
      </c>
      <c r="B2" s="28"/>
      <c r="C2" s="28"/>
      <c r="D2" s="28"/>
      <c r="E2" s="28"/>
      <c r="F2" s="52"/>
      <c r="G2" s="28"/>
      <c r="H2" s="52"/>
      <c r="I2" s="52"/>
      <c r="J2" s="28"/>
    </row>
    <row r="3" spans="1:10">
      <c r="A3" s="5" t="s">
        <v>105</v>
      </c>
      <c r="B3" s="1"/>
      <c r="C3" s="1"/>
      <c r="D3" s="1"/>
      <c r="E3" s="1"/>
      <c r="F3" s="1"/>
      <c r="G3" s="1"/>
      <c r="H3" s="1"/>
      <c r="I3" s="1"/>
      <c r="J3" s="53" t="s">
        <v>88</v>
      </c>
    </row>
    <row r="4" ht="27" customHeight="1" spans="1:10">
      <c r="A4" s="54" t="s">
        <v>375</v>
      </c>
      <c r="B4" s="54" t="s">
        <v>376</v>
      </c>
      <c r="C4" s="54" t="s">
        <v>258</v>
      </c>
      <c r="D4" s="54" t="s">
        <v>259</v>
      </c>
      <c r="E4" s="54" t="s">
        <v>260</v>
      </c>
      <c r="F4" s="55" t="s">
        <v>261</v>
      </c>
      <c r="G4" s="54" t="s">
        <v>262</v>
      </c>
      <c r="H4" s="55" t="s">
        <v>263</v>
      </c>
      <c r="I4" s="55" t="s">
        <v>264</v>
      </c>
      <c r="J4" s="54" t="s">
        <v>266</v>
      </c>
    </row>
    <row r="5" ht="27" customHeight="1" spans="1:10">
      <c r="A5" s="54">
        <v>1</v>
      </c>
      <c r="B5" s="54">
        <v>2</v>
      </c>
      <c r="C5" s="54">
        <v>3</v>
      </c>
      <c r="D5" s="54">
        <v>4</v>
      </c>
      <c r="E5" s="54">
        <v>5</v>
      </c>
      <c r="F5" s="55">
        <v>6</v>
      </c>
      <c r="G5" s="54">
        <v>7</v>
      </c>
      <c r="H5" s="55">
        <v>8</v>
      </c>
      <c r="I5" s="55">
        <v>9</v>
      </c>
      <c r="J5" s="54">
        <v>10</v>
      </c>
    </row>
    <row r="6" ht="27" customHeight="1" spans="1:10">
      <c r="A6" s="56"/>
      <c r="B6" s="57"/>
      <c r="C6" s="57"/>
      <c r="D6" s="57"/>
      <c r="E6" s="56"/>
      <c r="F6" s="57"/>
      <c r="G6" s="56"/>
      <c r="H6" s="57"/>
      <c r="I6" s="57"/>
      <c r="J6" s="56"/>
    </row>
    <row r="7" ht="27" customHeight="1" spans="1:10">
      <c r="A7" s="56"/>
      <c r="B7" s="57"/>
      <c r="C7" s="57"/>
      <c r="D7" s="57"/>
      <c r="E7" s="56"/>
      <c r="F7" s="57"/>
      <c r="G7" s="56"/>
      <c r="H7" s="57"/>
      <c r="I7" s="57"/>
      <c r="J7" s="56"/>
    </row>
    <row r="8" ht="27" customHeight="1" spans="1:10">
      <c r="A8" s="56"/>
      <c r="B8" s="57"/>
      <c r="C8" s="57"/>
      <c r="D8" s="57"/>
      <c r="E8" s="56"/>
      <c r="F8" s="57"/>
      <c r="G8" s="56"/>
      <c r="H8" s="57"/>
      <c r="I8" s="57"/>
      <c r="J8" s="56"/>
    </row>
    <row r="9" ht="27" customHeight="1" spans="1:10">
      <c r="A9" s="56"/>
      <c r="B9" s="57"/>
      <c r="C9" s="57"/>
      <c r="D9" s="57"/>
      <c r="E9" s="56"/>
      <c r="F9" s="57"/>
      <c r="G9" s="56"/>
      <c r="H9" s="57"/>
      <c r="I9" s="57"/>
      <c r="J9" s="56"/>
    </row>
    <row r="10" ht="27" customHeight="1" spans="1:10">
      <c r="A10" s="56"/>
      <c r="B10" s="57"/>
      <c r="C10" s="57"/>
      <c r="D10" s="57"/>
      <c r="E10" s="56"/>
      <c r="F10" s="57"/>
      <c r="G10" s="56"/>
      <c r="H10" s="57"/>
      <c r="I10" s="57"/>
      <c r="J10" s="56"/>
    </row>
    <row r="11" ht="27" customHeight="1" spans="1:10">
      <c r="A11" s="56"/>
      <c r="B11" s="57"/>
      <c r="C11" s="57"/>
      <c r="D11" s="57"/>
      <c r="E11" s="56"/>
      <c r="F11" s="57"/>
      <c r="G11" s="56"/>
      <c r="H11" s="57"/>
      <c r="I11" s="57"/>
      <c r="J11" s="56"/>
    </row>
    <row r="12" spans="1:10">
      <c r="A12" s="1" t="s">
        <v>372</v>
      </c>
      <c r="B12" s="1"/>
      <c r="C12" s="1"/>
      <c r="D12" s="1"/>
      <c r="E12" s="1"/>
      <c r="F12" s="1"/>
      <c r="G12" s="1"/>
      <c r="H12" s="1"/>
      <c r="I12" s="1"/>
      <c r="J12" s="1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22" sqref="D22"/>
    </sheetView>
  </sheetViews>
  <sheetFormatPr defaultColWidth="8.88888888888889" defaultRowHeight="14.4" outlineLevelCol="7"/>
  <cols>
    <col min="1" max="1" width="21.5" customWidth="1"/>
    <col min="2" max="8" width="20" customWidth="1"/>
  </cols>
  <sheetData>
    <row r="1" spans="1:8">
      <c r="A1" s="36"/>
      <c r="B1" s="36"/>
      <c r="C1" s="36"/>
      <c r="D1" s="36"/>
      <c r="E1" s="36"/>
      <c r="F1" s="36"/>
      <c r="G1" s="36"/>
      <c r="H1" s="37" t="s">
        <v>377</v>
      </c>
    </row>
    <row r="2" ht="25.8" spans="1:8">
      <c r="A2" s="38" t="s">
        <v>378</v>
      </c>
      <c r="B2" s="38"/>
      <c r="C2" s="38"/>
      <c r="D2" s="38"/>
      <c r="E2" s="38"/>
      <c r="F2" s="38"/>
      <c r="G2" s="38"/>
      <c r="H2" s="38"/>
    </row>
    <row r="3" ht="21.6" spans="1:8">
      <c r="A3" s="36" t="s">
        <v>105</v>
      </c>
      <c r="B3" s="36"/>
      <c r="C3" s="36"/>
      <c r="D3" s="36"/>
      <c r="E3" s="36"/>
      <c r="F3" s="36"/>
      <c r="G3" s="36"/>
      <c r="H3" s="36"/>
    </row>
    <row r="4" spans="1:8">
      <c r="A4" s="39" t="s">
        <v>22</v>
      </c>
      <c r="B4" s="39" t="s">
        <v>379</v>
      </c>
      <c r="C4" s="39" t="s">
        <v>380</v>
      </c>
      <c r="D4" s="39" t="s">
        <v>381</v>
      </c>
      <c r="E4" s="39" t="s">
        <v>382</v>
      </c>
      <c r="F4" s="39" t="s">
        <v>383</v>
      </c>
      <c r="G4" s="39"/>
      <c r="H4" s="39"/>
    </row>
    <row r="5" spans="1:8">
      <c r="A5" s="39"/>
      <c r="B5" s="39"/>
      <c r="C5" s="39"/>
      <c r="D5" s="39"/>
      <c r="E5" s="39"/>
      <c r="F5" s="39" t="s">
        <v>344</v>
      </c>
      <c r="G5" s="39" t="s">
        <v>384</v>
      </c>
      <c r="H5" s="39" t="s">
        <v>385</v>
      </c>
    </row>
    <row r="6" ht="27" customHeight="1" spans="1:8">
      <c r="A6" s="40" t="s">
        <v>31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36</v>
      </c>
      <c r="G6" s="40" t="s">
        <v>37</v>
      </c>
      <c r="H6" s="40" t="s">
        <v>38</v>
      </c>
    </row>
    <row r="7" ht="27" customHeight="1" spans="1:8">
      <c r="A7" s="41"/>
      <c r="B7" s="42"/>
      <c r="C7" s="42"/>
      <c r="D7" s="42"/>
      <c r="E7" s="39"/>
      <c r="F7" s="43"/>
      <c r="G7" s="44"/>
      <c r="H7" s="44"/>
    </row>
    <row r="8" ht="27" customHeight="1" spans="1:8">
      <c r="A8" s="41"/>
      <c r="B8" s="42"/>
      <c r="C8" s="42"/>
      <c r="D8" s="42"/>
      <c r="E8" s="39"/>
      <c r="F8" s="43"/>
      <c r="G8" s="44"/>
      <c r="H8" s="44"/>
    </row>
    <row r="9" ht="27" customHeight="1" spans="1:8">
      <c r="A9" s="41"/>
      <c r="B9" s="42"/>
      <c r="C9" s="42"/>
      <c r="D9" s="42"/>
      <c r="E9" s="39"/>
      <c r="F9" s="43"/>
      <c r="G9" s="44"/>
      <c r="H9" s="44"/>
    </row>
    <row r="10" ht="27" customHeight="1" spans="1:8">
      <c r="A10" s="41"/>
      <c r="B10" s="42"/>
      <c r="C10" s="42"/>
      <c r="D10" s="42"/>
      <c r="E10" s="39"/>
      <c r="F10" s="43"/>
      <c r="G10" s="44"/>
      <c r="H10" s="44"/>
    </row>
    <row r="11" ht="27" customHeight="1" spans="1:8">
      <c r="A11" s="41"/>
      <c r="B11" s="42"/>
      <c r="C11" s="42"/>
      <c r="D11" s="42"/>
      <c r="E11" s="39"/>
      <c r="F11" s="43"/>
      <c r="G11" s="44"/>
      <c r="H11" s="44"/>
    </row>
    <row r="12" ht="27" customHeight="1" spans="1:8">
      <c r="A12" s="41"/>
      <c r="B12" s="42"/>
      <c r="C12" s="42"/>
      <c r="D12" s="42"/>
      <c r="E12" s="39"/>
      <c r="F12" s="43"/>
      <c r="G12" s="44"/>
      <c r="H12" s="44"/>
    </row>
    <row r="13" ht="27" customHeight="1" spans="1:8">
      <c r="A13" s="41"/>
      <c r="B13" s="42"/>
      <c r="C13" s="42"/>
      <c r="D13" s="42"/>
      <c r="E13" s="39"/>
      <c r="F13" s="43"/>
      <c r="G13" s="44"/>
      <c r="H13" s="44"/>
    </row>
    <row r="14" ht="27" customHeight="1" spans="1:8">
      <c r="A14" s="41"/>
      <c r="B14" s="42"/>
      <c r="C14" s="42"/>
      <c r="D14" s="42"/>
      <c r="E14" s="39"/>
      <c r="F14" s="43"/>
      <c r="G14" s="44"/>
      <c r="H14" s="44"/>
    </row>
    <row r="15" ht="27" customHeight="1" spans="1:8">
      <c r="A15" s="41"/>
      <c r="B15" s="42"/>
      <c r="C15" s="42"/>
      <c r="D15" s="42"/>
      <c r="E15" s="39"/>
      <c r="F15" s="43"/>
      <c r="G15" s="44"/>
      <c r="H15" s="44"/>
    </row>
    <row r="16" ht="27" customHeight="1" spans="1:8">
      <c r="A16" s="45" t="s">
        <v>23</v>
      </c>
      <c r="B16" s="45"/>
      <c r="C16" s="45"/>
      <c r="D16" s="45"/>
      <c r="E16" s="45"/>
      <c r="F16" s="46"/>
      <c r="G16" s="47"/>
      <c r="H16" s="47"/>
    </row>
    <row r="17" spans="1:8">
      <c r="A17" s="48" t="s">
        <v>386</v>
      </c>
      <c r="B17" s="49"/>
      <c r="C17" s="49"/>
      <c r="D17" s="49"/>
      <c r="E17" s="49"/>
      <c r="F17" s="49"/>
      <c r="G17" s="49"/>
      <c r="H17" s="49"/>
    </row>
    <row r="18" spans="1:8">
      <c r="A18" s="1" t="s">
        <v>387</v>
      </c>
      <c r="B18" s="1"/>
      <c r="C18" s="1"/>
      <c r="D18" s="1"/>
      <c r="E18" s="1"/>
      <c r="F18" s="1"/>
      <c r="G18" s="1"/>
      <c r="H18" s="1"/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E14" sqref="E14"/>
    </sheetView>
  </sheetViews>
  <sheetFormatPr defaultColWidth="8.88888888888889" defaultRowHeight="14.4"/>
  <cols>
    <col min="1" max="11" width="18.1296296296296" customWidth="1"/>
  </cols>
  <sheetData>
    <row r="1" spans="1:11">
      <c r="A1" s="1"/>
      <c r="B1" s="1"/>
      <c r="C1" s="1"/>
      <c r="D1" s="2"/>
      <c r="E1" s="2"/>
      <c r="F1" s="2"/>
      <c r="G1" s="2"/>
      <c r="H1" s="1"/>
      <c r="I1" s="1"/>
      <c r="J1" s="1"/>
      <c r="K1" s="3" t="s">
        <v>388</v>
      </c>
    </row>
    <row r="2" ht="28.8" spans="1:11">
      <c r="A2" s="28" t="s">
        <v>389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>
      <c r="A3" s="211" t="s">
        <v>105</v>
      </c>
      <c r="B3" s="6"/>
      <c r="C3" s="6"/>
      <c r="D3" s="6"/>
      <c r="E3" s="6"/>
      <c r="F3" s="6"/>
      <c r="G3" s="6"/>
      <c r="H3" s="7"/>
      <c r="I3" s="7"/>
      <c r="J3" s="7"/>
      <c r="K3" s="8" t="s">
        <v>88</v>
      </c>
    </row>
    <row r="4" spans="1:11">
      <c r="A4" s="9" t="s">
        <v>123</v>
      </c>
      <c r="B4" s="9" t="s">
        <v>120</v>
      </c>
      <c r="C4" s="9" t="s">
        <v>390</v>
      </c>
      <c r="D4" s="10" t="s">
        <v>391</v>
      </c>
      <c r="E4" s="10" t="s">
        <v>392</v>
      </c>
      <c r="F4" s="10" t="s">
        <v>393</v>
      </c>
      <c r="G4" s="10" t="s">
        <v>394</v>
      </c>
      <c r="H4" s="16" t="s">
        <v>23</v>
      </c>
      <c r="I4" s="11" t="s">
        <v>395</v>
      </c>
      <c r="J4" s="12"/>
      <c r="K4" s="13"/>
    </row>
    <row r="5" spans="1:11">
      <c r="A5" s="14"/>
      <c r="B5" s="14"/>
      <c r="C5" s="14"/>
      <c r="D5" s="15"/>
      <c r="E5" s="15"/>
      <c r="F5" s="15"/>
      <c r="G5" s="15"/>
      <c r="H5" s="29"/>
      <c r="I5" s="10" t="s">
        <v>26</v>
      </c>
      <c r="J5" s="10" t="s">
        <v>27</v>
      </c>
      <c r="K5" s="10" t="s">
        <v>28</v>
      </c>
    </row>
    <row r="6" spans="1:11">
      <c r="A6" s="17"/>
      <c r="B6" s="17"/>
      <c r="C6" s="17"/>
      <c r="D6" s="18"/>
      <c r="E6" s="18"/>
      <c r="F6" s="18"/>
      <c r="G6" s="18"/>
      <c r="H6" s="19"/>
      <c r="I6" s="18" t="s">
        <v>25</v>
      </c>
      <c r="J6" s="18"/>
      <c r="K6" s="18"/>
    </row>
    <row r="7" ht="27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0">
        <v>10</v>
      </c>
      <c r="K7" s="30">
        <v>11</v>
      </c>
    </row>
    <row r="8" ht="27" customHeight="1" spans="1:11">
      <c r="A8" s="20"/>
      <c r="B8" s="20"/>
      <c r="C8" s="20"/>
      <c r="D8" s="20"/>
      <c r="E8" s="20"/>
      <c r="F8" s="20"/>
      <c r="G8" s="20"/>
      <c r="H8" s="20"/>
      <c r="I8" s="20"/>
      <c r="J8" s="30"/>
      <c r="K8" s="30"/>
    </row>
    <row r="9" ht="27" customHeight="1" spans="1:11">
      <c r="A9" s="20"/>
      <c r="B9" s="20"/>
      <c r="C9" s="20"/>
      <c r="D9" s="20"/>
      <c r="E9" s="20"/>
      <c r="F9" s="20"/>
      <c r="G9" s="20"/>
      <c r="H9" s="20"/>
      <c r="I9" s="20"/>
      <c r="J9" s="30"/>
      <c r="K9" s="30"/>
    </row>
    <row r="10" ht="27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0"/>
      <c r="K10" s="30"/>
    </row>
    <row r="11" ht="27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0"/>
      <c r="K11" s="30"/>
    </row>
    <row r="12" ht="27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0"/>
      <c r="K12" s="30"/>
    </row>
    <row r="13" ht="27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0"/>
      <c r="K13" s="30"/>
    </row>
    <row r="14" ht="27" customHeight="1" spans="1:11">
      <c r="A14" s="31"/>
      <c r="B14" s="21"/>
      <c r="C14" s="31"/>
      <c r="D14" s="31"/>
      <c r="E14" s="31"/>
      <c r="F14" s="31"/>
      <c r="G14" s="31"/>
      <c r="H14" s="32"/>
      <c r="I14" s="32"/>
      <c r="J14" s="32"/>
      <c r="K14" s="32"/>
    </row>
    <row r="15" ht="27" customHeight="1" spans="1:11">
      <c r="A15" s="21"/>
      <c r="B15" s="21"/>
      <c r="C15" s="21"/>
      <c r="D15" s="21"/>
      <c r="E15" s="21"/>
      <c r="F15" s="21"/>
      <c r="G15" s="21"/>
      <c r="H15" s="32"/>
      <c r="I15" s="32"/>
      <c r="J15" s="32"/>
      <c r="K15" s="32"/>
    </row>
    <row r="16" ht="27" customHeight="1" spans="1:11">
      <c r="A16" s="33" t="s">
        <v>85</v>
      </c>
      <c r="B16" s="34"/>
      <c r="C16" s="34"/>
      <c r="D16" s="34"/>
      <c r="E16" s="34"/>
      <c r="F16" s="34"/>
      <c r="G16" s="35"/>
      <c r="H16" s="32"/>
      <c r="I16" s="32"/>
      <c r="J16" s="32"/>
      <c r="K16" s="32"/>
    </row>
    <row r="17" spans="1:11">
      <c r="A17" s="1" t="s">
        <v>396</v>
      </c>
      <c r="B17" s="1"/>
      <c r="C17" s="1"/>
      <c r="D17" s="1"/>
      <c r="E17" s="1"/>
      <c r="F17" s="1"/>
      <c r="G17" s="1"/>
      <c r="H17" s="1"/>
      <c r="I17" s="1"/>
      <c r="J17" s="1"/>
      <c r="K17" s="1"/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F19" sqref="F19"/>
    </sheetView>
  </sheetViews>
  <sheetFormatPr defaultColWidth="8.88888888888889" defaultRowHeight="14.4" outlineLevelCol="6"/>
  <cols>
    <col min="1" max="7" width="23.6296296296296" customWidth="1"/>
  </cols>
  <sheetData>
    <row r="1" spans="1:7">
      <c r="A1" s="1"/>
      <c r="B1" s="1"/>
      <c r="C1" s="1"/>
      <c r="D1" s="2"/>
      <c r="E1" s="1"/>
      <c r="F1" s="1"/>
      <c r="G1" s="3" t="s">
        <v>397</v>
      </c>
    </row>
    <row r="2" ht="27" spans="1:7">
      <c r="A2" s="4" t="s">
        <v>398</v>
      </c>
      <c r="B2" s="4"/>
      <c r="C2" s="4"/>
      <c r="D2" s="4"/>
      <c r="E2" s="4"/>
      <c r="F2" s="4"/>
      <c r="G2" s="4"/>
    </row>
    <row r="3" spans="1:7">
      <c r="A3" s="211" t="s">
        <v>105</v>
      </c>
      <c r="B3" s="6"/>
      <c r="C3" s="6"/>
      <c r="D3" s="6"/>
      <c r="E3" s="7"/>
      <c r="F3" s="7"/>
      <c r="G3" s="8" t="s">
        <v>88</v>
      </c>
    </row>
    <row r="4" spans="1:7">
      <c r="A4" s="9" t="s">
        <v>390</v>
      </c>
      <c r="B4" s="9" t="s">
        <v>123</v>
      </c>
      <c r="C4" s="9" t="s">
        <v>120</v>
      </c>
      <c r="D4" s="10" t="s">
        <v>399</v>
      </c>
      <c r="E4" s="11" t="s">
        <v>26</v>
      </c>
      <c r="F4" s="12"/>
      <c r="G4" s="13"/>
    </row>
    <row r="5" spans="1:7">
      <c r="A5" s="14"/>
      <c r="B5" s="14"/>
      <c r="C5" s="14"/>
      <c r="D5" s="15"/>
      <c r="E5" s="16" t="s">
        <v>400</v>
      </c>
      <c r="F5" s="10" t="s">
        <v>401</v>
      </c>
      <c r="G5" s="10" t="s">
        <v>402</v>
      </c>
    </row>
    <row r="6" spans="1:7">
      <c r="A6" s="17"/>
      <c r="B6" s="17"/>
      <c r="C6" s="17"/>
      <c r="D6" s="18"/>
      <c r="E6" s="19"/>
      <c r="F6" s="18" t="s">
        <v>25</v>
      </c>
      <c r="G6" s="18"/>
    </row>
    <row r="7" ht="27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7" customHeight="1" spans="1:7">
      <c r="A8" s="21"/>
      <c r="B8" s="22"/>
      <c r="C8" s="22"/>
      <c r="D8" s="22"/>
      <c r="E8" s="23"/>
      <c r="F8" s="23"/>
      <c r="G8" s="23"/>
    </row>
    <row r="9" ht="27" customHeight="1" spans="1:7">
      <c r="A9" s="22"/>
      <c r="B9" s="21"/>
      <c r="C9" s="21"/>
      <c r="D9" s="21"/>
      <c r="E9" s="23"/>
      <c r="F9" s="23"/>
      <c r="G9" s="23"/>
    </row>
    <row r="10" ht="27" customHeight="1" spans="1:7">
      <c r="A10" s="22"/>
      <c r="B10" s="21"/>
      <c r="C10" s="21"/>
      <c r="D10" s="21"/>
      <c r="E10" s="23"/>
      <c r="F10" s="23"/>
      <c r="G10" s="23"/>
    </row>
    <row r="11" ht="27" customHeight="1" spans="1:7">
      <c r="A11" s="22"/>
      <c r="B11" s="21"/>
      <c r="C11" s="21"/>
      <c r="D11" s="21"/>
      <c r="E11" s="23"/>
      <c r="F11" s="23"/>
      <c r="G11" s="23"/>
    </row>
    <row r="12" ht="27" customHeight="1" spans="1:7">
      <c r="A12" s="22"/>
      <c r="B12" s="21"/>
      <c r="C12" s="21"/>
      <c r="D12" s="21"/>
      <c r="E12" s="23"/>
      <c r="F12" s="23"/>
      <c r="G12" s="23"/>
    </row>
    <row r="13" ht="27" customHeight="1" spans="1:7">
      <c r="A13" s="22"/>
      <c r="B13" s="21"/>
      <c r="C13" s="21"/>
      <c r="D13" s="21"/>
      <c r="E13" s="23"/>
      <c r="F13" s="23"/>
      <c r="G13" s="23"/>
    </row>
    <row r="14" ht="27" customHeight="1" spans="1:7">
      <c r="A14" s="22"/>
      <c r="B14" s="21"/>
      <c r="C14" s="21"/>
      <c r="D14" s="21"/>
      <c r="E14" s="23"/>
      <c r="F14" s="23"/>
      <c r="G14" s="23"/>
    </row>
    <row r="15" ht="27" customHeight="1" spans="1:7">
      <c r="A15" s="24" t="s">
        <v>23</v>
      </c>
      <c r="B15" s="25"/>
      <c r="C15" s="25"/>
      <c r="D15" s="26"/>
      <c r="E15" s="27"/>
      <c r="F15" s="27"/>
      <c r="G15" s="27"/>
    </row>
    <row r="16" spans="1:7">
      <c r="A16" s="1" t="s">
        <v>403</v>
      </c>
      <c r="B16" s="1"/>
      <c r="C16" s="1"/>
      <c r="D16" s="1"/>
      <c r="E16" s="1"/>
      <c r="F16" s="1"/>
      <c r="G16" s="1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0"/>
  <sheetViews>
    <sheetView showZeros="0" workbookViewId="0">
      <selection activeCell="A1" sqref="A1"/>
    </sheetView>
  </sheetViews>
  <sheetFormatPr defaultColWidth="8.85185185185185" defaultRowHeight="15" customHeight="1"/>
  <cols>
    <col min="1" max="1" width="28.5740740740741" customWidth="1"/>
    <col min="2" max="2" width="29.9814814814815" customWidth="1"/>
    <col min="3" max="9" width="28.5740740740741" customWidth="1"/>
  </cols>
  <sheetData>
    <row r="1" ht="18.75" customHeight="1" spans="1:9">
      <c r="A1" s="145"/>
      <c r="B1" s="145"/>
      <c r="C1" s="145"/>
      <c r="D1" s="145"/>
      <c r="E1" s="145"/>
      <c r="F1" s="145"/>
      <c r="G1" s="145"/>
      <c r="H1" s="145"/>
      <c r="I1" s="147" t="s">
        <v>19</v>
      </c>
    </row>
    <row r="2" ht="37.5" customHeight="1" spans="1:9">
      <c r="A2" s="148" t="s">
        <v>20</v>
      </c>
      <c r="B2" s="148"/>
      <c r="C2" s="148"/>
      <c r="D2" s="148"/>
      <c r="E2" s="148"/>
      <c r="F2" s="148"/>
      <c r="G2" s="148"/>
      <c r="H2" s="148"/>
      <c r="I2" s="148"/>
    </row>
    <row r="3" ht="18.75" customHeight="1" spans="1:9">
      <c r="A3" s="149" t="str">
        <f>"单位名称："&amp;"中国共产党华宁县委员会党校"</f>
        <v>单位名称：中国共产党华宁县委员会党校</v>
      </c>
      <c r="B3" s="149"/>
      <c r="C3" s="149"/>
      <c r="D3" s="149"/>
      <c r="E3" s="150"/>
      <c r="F3" s="150"/>
      <c r="G3" s="150"/>
      <c r="H3" s="150"/>
      <c r="I3" s="151" t="s">
        <v>2</v>
      </c>
    </row>
    <row r="4" ht="18.75" customHeight="1" spans="1:9">
      <c r="A4" s="152" t="s">
        <v>21</v>
      </c>
      <c r="B4" s="198" t="s">
        <v>22</v>
      </c>
      <c r="C4" s="198" t="s">
        <v>23</v>
      </c>
      <c r="D4" s="198" t="s">
        <v>24</v>
      </c>
      <c r="E4" s="198"/>
      <c r="F4" s="198"/>
      <c r="G4" s="198"/>
      <c r="H4" s="198"/>
      <c r="I4" s="198"/>
    </row>
    <row r="5" ht="18.75" customHeight="1" spans="1:9">
      <c r="A5" s="152"/>
      <c r="B5" s="198"/>
      <c r="C5" s="198"/>
      <c r="D5" s="199" t="s">
        <v>25</v>
      </c>
      <c r="E5" s="199" t="s">
        <v>26</v>
      </c>
      <c r="F5" s="199" t="s">
        <v>27</v>
      </c>
      <c r="G5" s="199" t="s">
        <v>28</v>
      </c>
      <c r="H5" s="199" t="s">
        <v>29</v>
      </c>
      <c r="I5" s="200" t="s">
        <v>30</v>
      </c>
    </row>
    <row r="6" ht="18.75" customHeight="1" spans="1:9">
      <c r="A6" s="152"/>
      <c r="B6" s="198"/>
      <c r="C6" s="198"/>
      <c r="D6" s="199"/>
      <c r="E6" s="199"/>
      <c r="F6" s="199"/>
      <c r="G6" s="199"/>
      <c r="H6" s="199"/>
      <c r="I6" s="200"/>
    </row>
    <row r="7" ht="18.75" customHeight="1" spans="1:9">
      <c r="A7" s="201" t="s">
        <v>31</v>
      </c>
      <c r="B7" s="154" t="s">
        <v>32</v>
      </c>
      <c r="C7" s="154" t="s">
        <v>33</v>
      </c>
      <c r="D7" s="154" t="s">
        <v>34</v>
      </c>
      <c r="E7" s="201" t="s">
        <v>35</v>
      </c>
      <c r="F7" s="154" t="s">
        <v>36</v>
      </c>
      <c r="G7" s="154" t="s">
        <v>37</v>
      </c>
      <c r="H7" s="201" t="s">
        <v>38</v>
      </c>
      <c r="I7" s="154" t="s">
        <v>39</v>
      </c>
    </row>
    <row r="8" ht="20.25" customHeight="1" spans="1:9">
      <c r="A8" s="156" t="s">
        <v>40</v>
      </c>
      <c r="B8" s="156" t="s">
        <v>41</v>
      </c>
      <c r="C8" s="157">
        <v>2788970.69</v>
      </c>
      <c r="D8" s="157">
        <v>2788970.69</v>
      </c>
      <c r="E8" s="157">
        <v>2552970.69</v>
      </c>
      <c r="F8" s="157"/>
      <c r="G8" s="157"/>
      <c r="H8" s="157"/>
      <c r="I8" s="157">
        <v>236000</v>
      </c>
    </row>
    <row r="9" ht="20.25" customHeight="1" spans="1:9">
      <c r="A9" s="196" t="s">
        <v>42</v>
      </c>
      <c r="B9" s="196" t="s">
        <v>41</v>
      </c>
      <c r="C9" s="157">
        <v>2788970.69</v>
      </c>
      <c r="D9" s="157">
        <v>2788970.69</v>
      </c>
      <c r="E9" s="157">
        <v>2552970.69</v>
      </c>
      <c r="F9" s="157"/>
      <c r="G9" s="157"/>
      <c r="H9" s="157"/>
      <c r="I9" s="157">
        <v>236000</v>
      </c>
    </row>
    <row r="10" ht="20.25" customHeight="1" spans="1:9">
      <c r="A10" s="177" t="s">
        <v>23</v>
      </c>
      <c r="B10" s="177"/>
      <c r="C10" s="157">
        <v>2788970.69</v>
      </c>
      <c r="D10" s="157">
        <v>2788970.69</v>
      </c>
      <c r="E10" s="157">
        <v>2552970.69</v>
      </c>
      <c r="F10" s="157"/>
      <c r="G10" s="157"/>
      <c r="H10" s="157"/>
      <c r="I10" s="157">
        <v>236000</v>
      </c>
    </row>
  </sheetData>
  <mergeCells count="13">
    <mergeCell ref="A2:I2"/>
    <mergeCell ref="A3:D3"/>
    <mergeCell ref="D4:I4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I5:I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4"/>
  <sheetViews>
    <sheetView showZeros="0" topLeftCell="A5" workbookViewId="0">
      <selection activeCell="D7" sqref="D7:E24"/>
    </sheetView>
  </sheetViews>
  <sheetFormatPr defaultColWidth="8.85185185185185" defaultRowHeight="15" customHeight="1"/>
  <cols>
    <col min="1" max="10" width="28.5740740740741" customWidth="1"/>
  </cols>
  <sheetData>
    <row r="1" ht="18.75" customHeight="1" spans="1:10">
      <c r="A1" s="145"/>
      <c r="B1" s="145"/>
      <c r="C1" s="145"/>
      <c r="D1" s="145"/>
      <c r="E1" s="145"/>
      <c r="F1" s="145"/>
      <c r="G1" s="145"/>
      <c r="H1" s="145"/>
      <c r="I1" s="145"/>
      <c r="J1" s="147" t="s">
        <v>43</v>
      </c>
    </row>
    <row r="2" ht="37.5" customHeight="1" spans="1:10">
      <c r="A2" s="148" t="s">
        <v>44</v>
      </c>
      <c r="B2" s="148"/>
      <c r="C2" s="148"/>
      <c r="D2" s="148"/>
      <c r="E2" s="148"/>
      <c r="F2" s="148"/>
      <c r="G2" s="148"/>
      <c r="H2" s="148"/>
      <c r="I2" s="148"/>
      <c r="J2" s="148"/>
    </row>
    <row r="3" ht="18.75" customHeight="1" spans="1:10">
      <c r="A3" s="195" t="str">
        <f>"单位名称："&amp;"中国共产党华宁县委员会党校"</f>
        <v>单位名称：中国共产党华宁县委员会党校</v>
      </c>
      <c r="B3" s="195"/>
      <c r="C3" s="195"/>
      <c r="D3" s="195"/>
      <c r="E3" s="195"/>
      <c r="F3" s="195"/>
      <c r="G3" s="195"/>
      <c r="H3" s="195"/>
      <c r="I3" s="195"/>
      <c r="J3" s="147" t="s">
        <v>2</v>
      </c>
    </row>
    <row r="4" ht="18.75" customHeight="1" spans="1:10">
      <c r="A4" s="152" t="s">
        <v>45</v>
      </c>
      <c r="B4" s="152" t="s">
        <v>46</v>
      </c>
      <c r="C4" s="153" t="s">
        <v>23</v>
      </c>
      <c r="D4" s="153" t="s">
        <v>26</v>
      </c>
      <c r="E4" s="153"/>
      <c r="F4" s="153"/>
      <c r="G4" s="152" t="s">
        <v>27</v>
      </c>
      <c r="H4" s="153" t="s">
        <v>28</v>
      </c>
      <c r="I4" s="152" t="s">
        <v>47</v>
      </c>
      <c r="J4" s="153" t="s">
        <v>30</v>
      </c>
    </row>
    <row r="5" ht="18.75" customHeight="1" spans="1:10">
      <c r="A5" s="152"/>
      <c r="B5" s="152"/>
      <c r="C5" s="153"/>
      <c r="D5" s="153" t="s">
        <v>25</v>
      </c>
      <c r="E5" s="153" t="s">
        <v>48</v>
      </c>
      <c r="F5" s="153" t="s">
        <v>49</v>
      </c>
      <c r="G5" s="152"/>
      <c r="H5" s="153"/>
      <c r="I5" s="152"/>
      <c r="J5" s="153"/>
    </row>
    <row r="6" ht="18.75" customHeight="1" spans="1:10">
      <c r="A6" s="154" t="s">
        <v>31</v>
      </c>
      <c r="B6" s="154" t="s">
        <v>32</v>
      </c>
      <c r="C6" s="154" t="s">
        <v>33</v>
      </c>
      <c r="D6" s="154" t="s">
        <v>34</v>
      </c>
      <c r="E6" s="154" t="s">
        <v>35</v>
      </c>
      <c r="F6" s="154" t="s">
        <v>36</v>
      </c>
      <c r="G6" s="154" t="s">
        <v>37</v>
      </c>
      <c r="H6" s="154" t="s">
        <v>38</v>
      </c>
      <c r="I6" s="154" t="s">
        <v>39</v>
      </c>
      <c r="J6" s="154" t="s">
        <v>50</v>
      </c>
    </row>
    <row r="7" ht="20.25" customHeight="1" spans="1:10">
      <c r="A7" s="156" t="s">
        <v>51</v>
      </c>
      <c r="B7" s="156" t="s">
        <v>52</v>
      </c>
      <c r="C7" s="157">
        <v>1947351.6</v>
      </c>
      <c r="D7" s="157">
        <v>1711351.6</v>
      </c>
      <c r="E7" s="157">
        <v>1711351.6</v>
      </c>
      <c r="F7" s="157"/>
      <c r="G7" s="157"/>
      <c r="H7" s="157"/>
      <c r="I7" s="157"/>
      <c r="J7" s="157">
        <v>236000</v>
      </c>
    </row>
    <row r="8" ht="20.25" customHeight="1" spans="1:10">
      <c r="A8" s="196" t="s">
        <v>53</v>
      </c>
      <c r="B8" s="196" t="s">
        <v>54</v>
      </c>
      <c r="C8" s="157">
        <v>1947351.6</v>
      </c>
      <c r="D8" s="157">
        <v>1711351.6</v>
      </c>
      <c r="E8" s="157">
        <v>1711351.6</v>
      </c>
      <c r="F8" s="157"/>
      <c r="G8" s="157"/>
      <c r="H8" s="157"/>
      <c r="I8" s="157"/>
      <c r="J8" s="157">
        <v>236000</v>
      </c>
    </row>
    <row r="9" ht="20.25" customHeight="1" spans="1:10">
      <c r="A9" s="197" t="s">
        <v>55</v>
      </c>
      <c r="B9" s="197" t="s">
        <v>56</v>
      </c>
      <c r="C9" s="157">
        <v>1947351.6</v>
      </c>
      <c r="D9" s="157">
        <v>1711351.6</v>
      </c>
      <c r="E9" s="157">
        <v>1711351.6</v>
      </c>
      <c r="F9" s="157"/>
      <c r="G9" s="157"/>
      <c r="H9" s="157"/>
      <c r="I9" s="157"/>
      <c r="J9" s="157">
        <v>236000</v>
      </c>
    </row>
    <row r="10" ht="20.25" customHeight="1" spans="1:10">
      <c r="A10" s="156" t="s">
        <v>57</v>
      </c>
      <c r="B10" s="156" t="s">
        <v>58</v>
      </c>
      <c r="C10" s="157">
        <v>419448.32</v>
      </c>
      <c r="D10" s="157">
        <v>419448.32</v>
      </c>
      <c r="E10" s="157">
        <v>419448.32</v>
      </c>
      <c r="F10" s="157"/>
      <c r="G10" s="157"/>
      <c r="H10" s="157"/>
      <c r="I10" s="157"/>
      <c r="J10" s="157"/>
    </row>
    <row r="11" ht="20.25" customHeight="1" spans="1:10">
      <c r="A11" s="196" t="s">
        <v>59</v>
      </c>
      <c r="B11" s="196" t="s">
        <v>60</v>
      </c>
      <c r="C11" s="157">
        <v>419448.32</v>
      </c>
      <c r="D11" s="157">
        <v>419448.32</v>
      </c>
      <c r="E11" s="157">
        <v>419448.32</v>
      </c>
      <c r="F11" s="157"/>
      <c r="G11" s="157"/>
      <c r="H11" s="157"/>
      <c r="I11" s="157"/>
      <c r="J11" s="157"/>
    </row>
    <row r="12" ht="20.25" customHeight="1" spans="1:10">
      <c r="A12" s="197" t="s">
        <v>61</v>
      </c>
      <c r="B12" s="197" t="s">
        <v>62</v>
      </c>
      <c r="C12" s="157">
        <v>57600</v>
      </c>
      <c r="D12" s="157">
        <v>57600</v>
      </c>
      <c r="E12" s="157">
        <v>57600</v>
      </c>
      <c r="F12" s="157"/>
      <c r="G12" s="157"/>
      <c r="H12" s="157"/>
      <c r="I12" s="157"/>
      <c r="J12" s="157"/>
    </row>
    <row r="13" ht="20.25" customHeight="1" spans="1:10">
      <c r="A13" s="197" t="s">
        <v>63</v>
      </c>
      <c r="B13" s="197" t="s">
        <v>64</v>
      </c>
      <c r="C13" s="157">
        <v>129600</v>
      </c>
      <c r="D13" s="157">
        <v>129600</v>
      </c>
      <c r="E13" s="157">
        <v>129600</v>
      </c>
      <c r="F13" s="157"/>
      <c r="G13" s="157"/>
      <c r="H13" s="157"/>
      <c r="I13" s="157"/>
      <c r="J13" s="157"/>
    </row>
    <row r="14" ht="20.25" customHeight="1" spans="1:10">
      <c r="A14" s="197" t="s">
        <v>65</v>
      </c>
      <c r="B14" s="197" t="s">
        <v>66</v>
      </c>
      <c r="C14" s="157">
        <v>232248.32</v>
      </c>
      <c r="D14" s="157">
        <v>232248.32</v>
      </c>
      <c r="E14" s="157">
        <v>232248.32</v>
      </c>
      <c r="F14" s="157"/>
      <c r="G14" s="157"/>
      <c r="H14" s="157"/>
      <c r="I14" s="157"/>
      <c r="J14" s="157"/>
    </row>
    <row r="15" ht="20.25" customHeight="1" spans="1:10">
      <c r="A15" s="156" t="s">
        <v>67</v>
      </c>
      <c r="B15" s="156" t="s">
        <v>68</v>
      </c>
      <c r="C15" s="157">
        <v>238653.81</v>
      </c>
      <c r="D15" s="157">
        <v>238653.81</v>
      </c>
      <c r="E15" s="157">
        <v>238653.81</v>
      </c>
      <c r="F15" s="157"/>
      <c r="G15" s="157"/>
      <c r="H15" s="157"/>
      <c r="I15" s="157"/>
      <c r="J15" s="157"/>
    </row>
    <row r="16" ht="20.25" customHeight="1" spans="1:10">
      <c r="A16" s="196" t="s">
        <v>69</v>
      </c>
      <c r="B16" s="196" t="s">
        <v>70</v>
      </c>
      <c r="C16" s="157">
        <v>238653.81</v>
      </c>
      <c r="D16" s="157">
        <v>238653.81</v>
      </c>
      <c r="E16" s="157">
        <v>238653.81</v>
      </c>
      <c r="F16" s="157"/>
      <c r="G16" s="157"/>
      <c r="H16" s="157"/>
      <c r="I16" s="157"/>
      <c r="J16" s="157"/>
    </row>
    <row r="17" ht="20.25" customHeight="1" spans="1:10">
      <c r="A17" s="197" t="s">
        <v>71</v>
      </c>
      <c r="B17" s="197" t="s">
        <v>72</v>
      </c>
      <c r="C17" s="157">
        <v>120478.82</v>
      </c>
      <c r="D17" s="157">
        <v>120478.82</v>
      </c>
      <c r="E17" s="157">
        <v>120478.82</v>
      </c>
      <c r="F17" s="157"/>
      <c r="G17" s="157"/>
      <c r="H17" s="157"/>
      <c r="I17" s="157"/>
      <c r="J17" s="157"/>
    </row>
    <row r="18" ht="20.25" customHeight="1" spans="1:10">
      <c r="A18" s="197" t="s">
        <v>73</v>
      </c>
      <c r="B18" s="197" t="s">
        <v>74</v>
      </c>
      <c r="C18" s="157"/>
      <c r="D18" s="157"/>
      <c r="E18" s="157"/>
      <c r="F18" s="157"/>
      <c r="G18" s="157"/>
      <c r="H18" s="157"/>
      <c r="I18" s="157"/>
      <c r="J18" s="157"/>
    </row>
    <row r="19" ht="20.25" customHeight="1" spans="1:10">
      <c r="A19" s="197" t="s">
        <v>75</v>
      </c>
      <c r="B19" s="197" t="s">
        <v>76</v>
      </c>
      <c r="C19" s="157">
        <v>102694.56</v>
      </c>
      <c r="D19" s="157">
        <v>102694.56</v>
      </c>
      <c r="E19" s="157">
        <v>102694.56</v>
      </c>
      <c r="F19" s="157"/>
      <c r="G19" s="157"/>
      <c r="H19" s="157"/>
      <c r="I19" s="157"/>
      <c r="J19" s="157"/>
    </row>
    <row r="20" ht="20.25" customHeight="1" spans="1:10">
      <c r="A20" s="197" t="s">
        <v>77</v>
      </c>
      <c r="B20" s="197" t="s">
        <v>78</v>
      </c>
      <c r="C20" s="157">
        <v>15480.43</v>
      </c>
      <c r="D20" s="157">
        <v>15480.43</v>
      </c>
      <c r="E20" s="157">
        <v>15480.43</v>
      </c>
      <c r="F20" s="157"/>
      <c r="G20" s="157"/>
      <c r="H20" s="157"/>
      <c r="I20" s="157"/>
      <c r="J20" s="157"/>
    </row>
    <row r="21" ht="20.25" customHeight="1" spans="1:10">
      <c r="A21" s="156" t="s">
        <v>79</v>
      </c>
      <c r="B21" s="156" t="s">
        <v>80</v>
      </c>
      <c r="C21" s="157">
        <v>183516.96</v>
      </c>
      <c r="D21" s="157">
        <v>183516.96</v>
      </c>
      <c r="E21" s="157">
        <v>183516.96</v>
      </c>
      <c r="F21" s="157"/>
      <c r="G21" s="157"/>
      <c r="H21" s="157"/>
      <c r="I21" s="157"/>
      <c r="J21" s="157"/>
    </row>
    <row r="22" ht="20.25" customHeight="1" spans="1:10">
      <c r="A22" s="196" t="s">
        <v>81</v>
      </c>
      <c r="B22" s="196" t="s">
        <v>82</v>
      </c>
      <c r="C22" s="157">
        <v>183516.96</v>
      </c>
      <c r="D22" s="157">
        <v>183516.96</v>
      </c>
      <c r="E22" s="157">
        <v>183516.96</v>
      </c>
      <c r="F22" s="157"/>
      <c r="G22" s="157"/>
      <c r="H22" s="157"/>
      <c r="I22" s="157"/>
      <c r="J22" s="157"/>
    </row>
    <row r="23" ht="20.25" customHeight="1" spans="1:10">
      <c r="A23" s="197" t="s">
        <v>83</v>
      </c>
      <c r="B23" s="197" t="s">
        <v>84</v>
      </c>
      <c r="C23" s="157">
        <v>183516.96</v>
      </c>
      <c r="D23" s="157">
        <v>183516.96</v>
      </c>
      <c r="E23" s="157">
        <v>183516.96</v>
      </c>
      <c r="F23" s="157"/>
      <c r="G23" s="157"/>
      <c r="H23" s="157"/>
      <c r="I23" s="157"/>
      <c r="J23" s="157"/>
    </row>
    <row r="24" ht="20.25" customHeight="1" spans="1:10">
      <c r="A24" s="177" t="s">
        <v>85</v>
      </c>
      <c r="B24" s="177"/>
      <c r="C24" s="157">
        <v>2788970.69</v>
      </c>
      <c r="D24" s="157">
        <v>2552970.69</v>
      </c>
      <c r="E24" s="157">
        <v>2552970.69</v>
      </c>
      <c r="F24" s="157"/>
      <c r="G24" s="157"/>
      <c r="H24" s="157"/>
      <c r="I24" s="157"/>
      <c r="J24" s="157">
        <v>236000</v>
      </c>
    </row>
  </sheetData>
  <mergeCells count="11">
    <mergeCell ref="A2:J2"/>
    <mergeCell ref="A3:I3"/>
    <mergeCell ref="D4:F4"/>
    <mergeCell ref="A24:B24"/>
    <mergeCell ref="A4:A5"/>
    <mergeCell ref="B4:B5"/>
    <mergeCell ref="C4:C5"/>
    <mergeCell ref="G4:G5"/>
    <mergeCell ref="H4:H5"/>
    <mergeCell ref="I4:I5"/>
    <mergeCell ref="J4:J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opLeftCell="A8" workbookViewId="0">
      <selection activeCell="C28" sqref="C28"/>
    </sheetView>
  </sheetViews>
  <sheetFormatPr defaultColWidth="8.88888888888889" defaultRowHeight="14.4" outlineLevelCol="3"/>
  <cols>
    <col min="1" max="1" width="49.287037037037" customWidth="1"/>
    <col min="2" max="2" width="43.3148148148148" customWidth="1"/>
    <col min="3" max="3" width="48.5740740740741" customWidth="1"/>
    <col min="4" max="4" width="41.1759259259259" customWidth="1"/>
  </cols>
  <sheetData>
    <row r="1" spans="1:4">
      <c r="A1" s="1"/>
      <c r="B1" s="1"/>
      <c r="C1" s="1"/>
      <c r="D1" s="100" t="s">
        <v>86</v>
      </c>
    </row>
    <row r="2" ht="28.2" spans="1:4">
      <c r="A2" s="51" t="s">
        <v>87</v>
      </c>
      <c r="B2" s="182"/>
      <c r="C2" s="182"/>
      <c r="D2" s="182"/>
    </row>
    <row r="3" ht="24" customHeight="1" spans="1:4">
      <c r="A3" s="183" t="str">
        <f>"单位名称："&amp;"中国共产党华宁县委员会党校"</f>
        <v>单位名称：中国共产党华宁县委员会党校</v>
      </c>
      <c r="B3" s="183"/>
      <c r="C3" s="183"/>
      <c r="D3" s="162" t="s">
        <v>88</v>
      </c>
    </row>
    <row r="4" ht="29" customHeight="1" spans="1:4">
      <c r="A4" s="11" t="s">
        <v>3</v>
      </c>
      <c r="B4" s="13"/>
      <c r="C4" s="11" t="s">
        <v>4</v>
      </c>
      <c r="D4" s="13"/>
    </row>
    <row r="5" ht="29" customHeight="1" spans="1:4">
      <c r="A5" s="16" t="s">
        <v>5</v>
      </c>
      <c r="B5" s="184" t="s">
        <v>89</v>
      </c>
      <c r="C5" s="16" t="s">
        <v>90</v>
      </c>
      <c r="D5" s="184" t="s">
        <v>89</v>
      </c>
    </row>
    <row r="6" ht="29" customHeight="1" spans="1:4">
      <c r="A6" s="19"/>
      <c r="B6" s="18"/>
      <c r="C6" s="19"/>
      <c r="D6" s="18"/>
    </row>
    <row r="7" ht="29" customHeight="1" spans="1:4">
      <c r="A7" s="185" t="s">
        <v>91</v>
      </c>
      <c r="B7" s="99"/>
      <c r="C7" s="186" t="s">
        <v>92</v>
      </c>
      <c r="D7" s="99"/>
    </row>
    <row r="8" ht="29" customHeight="1" spans="1:4">
      <c r="A8" s="187" t="s">
        <v>93</v>
      </c>
      <c r="B8" s="157">
        <v>2552970.69</v>
      </c>
      <c r="C8" s="22" t="s">
        <v>94</v>
      </c>
      <c r="D8" s="157">
        <v>1711351.6</v>
      </c>
    </row>
    <row r="9" ht="29" customHeight="1" spans="1:4">
      <c r="A9" s="187" t="s">
        <v>95</v>
      </c>
      <c r="B9" s="94"/>
      <c r="C9" s="210" t="s">
        <v>96</v>
      </c>
      <c r="D9" s="157">
        <v>419448.32</v>
      </c>
    </row>
    <row r="10" ht="29" customHeight="1" spans="1:4">
      <c r="A10" s="187" t="s">
        <v>97</v>
      </c>
      <c r="B10" s="94"/>
      <c r="C10" s="210" t="s">
        <v>98</v>
      </c>
      <c r="D10" s="157">
        <v>238653.81</v>
      </c>
    </row>
    <row r="11" ht="29" customHeight="1" spans="1:4">
      <c r="A11" s="188" t="s">
        <v>99</v>
      </c>
      <c r="B11" s="189"/>
      <c r="C11" s="210" t="s">
        <v>100</v>
      </c>
      <c r="D11" s="157">
        <v>183516.96</v>
      </c>
    </row>
    <row r="12" ht="29" customHeight="1" spans="1:4">
      <c r="A12" s="187" t="s">
        <v>93</v>
      </c>
      <c r="B12" s="190"/>
      <c r="C12" s="22"/>
      <c r="D12" s="94"/>
    </row>
    <row r="13" ht="29" customHeight="1" spans="1:4">
      <c r="A13" s="191" t="s">
        <v>95</v>
      </c>
      <c r="B13" s="190"/>
      <c r="C13" s="22"/>
      <c r="D13" s="94"/>
    </row>
    <row r="14" ht="29" customHeight="1" spans="1:4">
      <c r="A14" s="191" t="s">
        <v>97</v>
      </c>
      <c r="B14" s="189"/>
      <c r="C14" s="22"/>
      <c r="D14" s="94"/>
    </row>
    <row r="15" ht="29" customHeight="1" spans="1:4">
      <c r="A15" s="192"/>
      <c r="B15" s="189"/>
      <c r="C15" s="193" t="s">
        <v>101</v>
      </c>
      <c r="D15" s="189"/>
    </row>
    <row r="16" ht="29" customHeight="1" spans="1:4">
      <c r="A16" s="192" t="s">
        <v>102</v>
      </c>
      <c r="B16" s="157">
        <v>2552970.69</v>
      </c>
      <c r="C16" s="194" t="s">
        <v>18</v>
      </c>
      <c r="D16" s="157">
        <v>2552970.69</v>
      </c>
    </row>
    <row r="17" spans="1:1">
      <c r="A17" s="1"/>
    </row>
  </sheetData>
  <mergeCells count="7">
    <mergeCell ref="A2:D2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opLeftCell="A14" workbookViewId="0">
      <selection activeCell="F29" sqref="F29"/>
    </sheetView>
  </sheetViews>
  <sheetFormatPr defaultColWidth="8.88888888888889" defaultRowHeight="14.4" outlineLevelCol="6"/>
  <cols>
    <col min="1" max="7" width="23.6296296296296" customWidth="1"/>
  </cols>
  <sheetData>
    <row r="1" spans="1:7">
      <c r="A1" s="1"/>
      <c r="B1" s="1"/>
      <c r="C1" s="1"/>
      <c r="D1" s="170"/>
      <c r="E1" s="1"/>
      <c r="F1" s="112"/>
      <c r="G1" s="112" t="s">
        <v>103</v>
      </c>
    </row>
    <row r="2" ht="27" spans="1:7">
      <c r="A2" s="4" t="s">
        <v>104</v>
      </c>
      <c r="B2" s="4"/>
      <c r="C2" s="4"/>
      <c r="D2" s="4"/>
      <c r="E2" s="4"/>
      <c r="F2" s="4"/>
      <c r="G2" s="4"/>
    </row>
    <row r="3" spans="1:7">
      <c r="A3" s="5" t="s">
        <v>105</v>
      </c>
      <c r="B3" s="1"/>
      <c r="C3" s="1"/>
      <c r="D3" s="1"/>
      <c r="E3" s="1"/>
      <c r="F3" s="117"/>
      <c r="G3" s="117" t="s">
        <v>2</v>
      </c>
    </row>
    <row r="4" ht="29" customHeight="1" spans="1:7">
      <c r="A4" s="171" t="s">
        <v>106</v>
      </c>
      <c r="B4" s="172"/>
      <c r="C4" s="173" t="s">
        <v>23</v>
      </c>
      <c r="D4" s="12" t="s">
        <v>48</v>
      </c>
      <c r="E4" s="12"/>
      <c r="F4" s="13"/>
      <c r="G4" s="173" t="s">
        <v>49</v>
      </c>
    </row>
    <row r="5" ht="29" customHeight="1" spans="1:7">
      <c r="A5" s="174" t="s">
        <v>45</v>
      </c>
      <c r="B5" s="175" t="s">
        <v>46</v>
      </c>
      <c r="C5" s="103"/>
      <c r="D5" s="103" t="s">
        <v>25</v>
      </c>
      <c r="E5" s="103" t="s">
        <v>107</v>
      </c>
      <c r="F5" s="103" t="s">
        <v>108</v>
      </c>
      <c r="G5" s="103"/>
    </row>
    <row r="6" ht="27" customHeight="1" spans="1:7">
      <c r="A6" s="176" t="s">
        <v>31</v>
      </c>
      <c r="B6" s="176" t="s">
        <v>32</v>
      </c>
      <c r="C6" s="176" t="s">
        <v>33</v>
      </c>
      <c r="D6" s="123"/>
      <c r="E6" s="176" t="s">
        <v>34</v>
      </c>
      <c r="F6" s="176" t="s">
        <v>35</v>
      </c>
      <c r="G6" s="176" t="s">
        <v>36</v>
      </c>
    </row>
    <row r="7" ht="27" customHeight="1" spans="1:7">
      <c r="A7" s="177" t="s">
        <v>51</v>
      </c>
      <c r="B7" s="177" t="s">
        <v>52</v>
      </c>
      <c r="C7" s="157">
        <v>1947351.6</v>
      </c>
      <c r="D7" s="157">
        <v>1711351.6</v>
      </c>
      <c r="E7" s="157">
        <v>1711351.6</v>
      </c>
      <c r="F7" s="23"/>
      <c r="G7" s="23"/>
    </row>
    <row r="8" ht="27" customHeight="1" spans="1:7">
      <c r="A8" s="177" t="s">
        <v>53</v>
      </c>
      <c r="B8" s="177" t="s">
        <v>54</v>
      </c>
      <c r="C8" s="157">
        <v>1947351.6</v>
      </c>
      <c r="D8" s="157">
        <v>1711351.6</v>
      </c>
      <c r="E8" s="157">
        <v>1711351.6</v>
      </c>
      <c r="F8" s="23"/>
      <c r="G8" s="23"/>
    </row>
    <row r="9" ht="27" customHeight="1" spans="1:7">
      <c r="A9" s="177" t="s">
        <v>55</v>
      </c>
      <c r="B9" s="177" t="s">
        <v>56</v>
      </c>
      <c r="C9" s="157">
        <v>1947351.6</v>
      </c>
      <c r="D9" s="157">
        <v>1711351.6</v>
      </c>
      <c r="E9" s="157">
        <v>1711351.6</v>
      </c>
      <c r="F9" s="23"/>
      <c r="G9" s="23"/>
    </row>
    <row r="10" ht="27" customHeight="1" spans="1:7">
      <c r="A10" s="177" t="s">
        <v>57</v>
      </c>
      <c r="B10" s="177" t="s">
        <v>58</v>
      </c>
      <c r="C10" s="157">
        <v>419448.32</v>
      </c>
      <c r="D10" s="157">
        <v>419448.32</v>
      </c>
      <c r="E10" s="157">
        <v>419448.32</v>
      </c>
      <c r="F10" s="23"/>
      <c r="G10" s="23"/>
    </row>
    <row r="11" ht="27" customHeight="1" spans="1:7">
      <c r="A11" s="177" t="s">
        <v>59</v>
      </c>
      <c r="B11" s="177" t="s">
        <v>60</v>
      </c>
      <c r="C11" s="157">
        <v>419448.32</v>
      </c>
      <c r="D11" s="157">
        <v>419448.32</v>
      </c>
      <c r="E11" s="157">
        <v>419448.32</v>
      </c>
      <c r="F11" s="23"/>
      <c r="G11" s="23"/>
    </row>
    <row r="12" ht="27" customHeight="1" spans="1:7">
      <c r="A12" s="177" t="s">
        <v>61</v>
      </c>
      <c r="B12" s="177" t="s">
        <v>62</v>
      </c>
      <c r="C12" s="157">
        <v>57600</v>
      </c>
      <c r="D12" s="157">
        <v>57600</v>
      </c>
      <c r="E12" s="157">
        <v>57600</v>
      </c>
      <c r="F12" s="23"/>
      <c r="G12" s="23"/>
    </row>
    <row r="13" ht="27" customHeight="1" spans="1:7">
      <c r="A13" s="177" t="s">
        <v>63</v>
      </c>
      <c r="B13" s="177" t="s">
        <v>64</v>
      </c>
      <c r="C13" s="157">
        <v>129600</v>
      </c>
      <c r="D13" s="157">
        <v>129600</v>
      </c>
      <c r="E13" s="157">
        <v>129600</v>
      </c>
      <c r="F13" s="23"/>
      <c r="G13" s="23"/>
    </row>
    <row r="14" ht="27" customHeight="1" spans="1:7">
      <c r="A14" s="177" t="s">
        <v>65</v>
      </c>
      <c r="B14" s="177" t="s">
        <v>66</v>
      </c>
      <c r="C14" s="157">
        <v>232248.32</v>
      </c>
      <c r="D14" s="157">
        <v>232248.32</v>
      </c>
      <c r="E14" s="157">
        <v>232248.32</v>
      </c>
      <c r="F14" s="23"/>
      <c r="G14" s="23"/>
    </row>
    <row r="15" ht="27" customHeight="1" spans="1:7">
      <c r="A15" s="177" t="s">
        <v>67</v>
      </c>
      <c r="B15" s="177" t="s">
        <v>68</v>
      </c>
      <c r="C15" s="157">
        <v>238653.81</v>
      </c>
      <c r="D15" s="157">
        <v>238653.81</v>
      </c>
      <c r="E15" s="157">
        <v>238653.81</v>
      </c>
      <c r="F15" s="23"/>
      <c r="G15" s="23"/>
    </row>
    <row r="16" ht="27" customHeight="1" spans="1:7">
      <c r="A16" s="177" t="s">
        <v>69</v>
      </c>
      <c r="B16" s="177" t="s">
        <v>70</v>
      </c>
      <c r="C16" s="157">
        <v>238653.81</v>
      </c>
      <c r="D16" s="157">
        <v>238653.81</v>
      </c>
      <c r="E16" s="157">
        <v>238653.81</v>
      </c>
      <c r="F16" s="27"/>
      <c r="G16" s="27"/>
    </row>
    <row r="17" ht="27" customHeight="1" spans="1:7">
      <c r="A17" s="178" t="s">
        <v>71</v>
      </c>
      <c r="B17" s="178" t="s">
        <v>72</v>
      </c>
      <c r="C17" s="157">
        <v>120478.82</v>
      </c>
      <c r="D17" s="157">
        <v>120478.82</v>
      </c>
      <c r="E17" s="157">
        <v>120478.82</v>
      </c>
      <c r="F17" s="179"/>
      <c r="G17" s="179"/>
    </row>
    <row r="18" ht="27" customHeight="1" spans="1:7">
      <c r="A18" s="180" t="s">
        <v>73</v>
      </c>
      <c r="B18" s="180" t="s">
        <v>74</v>
      </c>
      <c r="C18" s="157"/>
      <c r="D18" s="157"/>
      <c r="E18" s="157"/>
      <c r="F18" s="181"/>
      <c r="G18" s="181"/>
    </row>
    <row r="19" ht="27" customHeight="1" spans="1:7">
      <c r="A19" s="180" t="s">
        <v>75</v>
      </c>
      <c r="B19" s="180" t="s">
        <v>76</v>
      </c>
      <c r="C19" s="157">
        <v>102694.56</v>
      </c>
      <c r="D19" s="157">
        <v>102694.56</v>
      </c>
      <c r="E19" s="157">
        <v>102694.56</v>
      </c>
      <c r="F19" s="181"/>
      <c r="G19" s="181"/>
    </row>
    <row r="20" ht="27" customHeight="1" spans="1:7">
      <c r="A20" s="180" t="s">
        <v>77</v>
      </c>
      <c r="B20" s="180" t="s">
        <v>78</v>
      </c>
      <c r="C20" s="157">
        <v>15480.43</v>
      </c>
      <c r="D20" s="157">
        <v>15480.43</v>
      </c>
      <c r="E20" s="157">
        <v>15480.43</v>
      </c>
      <c r="F20" s="181"/>
      <c r="G20" s="181"/>
    </row>
    <row r="21" ht="27" customHeight="1" spans="1:7">
      <c r="A21" s="180" t="s">
        <v>79</v>
      </c>
      <c r="B21" s="180" t="s">
        <v>80</v>
      </c>
      <c r="C21" s="157">
        <v>183516.96</v>
      </c>
      <c r="D21" s="157">
        <v>183516.96</v>
      </c>
      <c r="E21" s="157">
        <v>183516.96</v>
      </c>
      <c r="F21" s="181"/>
      <c r="G21" s="181"/>
    </row>
    <row r="22" ht="27" customHeight="1" spans="1:7">
      <c r="A22" s="180" t="s">
        <v>81</v>
      </c>
      <c r="B22" s="180" t="s">
        <v>82</v>
      </c>
      <c r="C22" s="157">
        <v>183516.96</v>
      </c>
      <c r="D22" s="157">
        <v>183516.96</v>
      </c>
      <c r="E22" s="157">
        <v>183516.96</v>
      </c>
      <c r="F22" s="181"/>
      <c r="G22" s="181"/>
    </row>
    <row r="23" ht="27" customHeight="1" spans="1:7">
      <c r="A23" s="180" t="s">
        <v>83</v>
      </c>
      <c r="B23" s="180" t="s">
        <v>84</v>
      </c>
      <c r="C23" s="157">
        <v>183516.96</v>
      </c>
      <c r="D23" s="157">
        <v>183516.96</v>
      </c>
      <c r="E23" s="157">
        <v>183516.96</v>
      </c>
      <c r="F23" s="181"/>
      <c r="G23" s="181"/>
    </row>
    <row r="24" ht="27" customHeight="1" spans="1:7">
      <c r="A24" s="180" t="s">
        <v>85</v>
      </c>
      <c r="B24" s="180"/>
      <c r="C24" s="157">
        <v>2788970.69</v>
      </c>
      <c r="D24" s="157">
        <v>2552970.69</v>
      </c>
      <c r="E24" s="157">
        <v>2552970.69</v>
      </c>
      <c r="F24" s="181"/>
      <c r="G24" s="181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8"/>
  <sheetViews>
    <sheetView showZeros="0" workbookViewId="0">
      <selection activeCell="G3" sqref="G3"/>
    </sheetView>
  </sheetViews>
  <sheetFormatPr defaultColWidth="8.85185185185185" defaultRowHeight="15" customHeight="1" outlineLevelRow="7" outlineLevelCol="6"/>
  <cols>
    <col min="1" max="7" width="28.5740740740741" customWidth="1"/>
  </cols>
  <sheetData>
    <row r="1" ht="18.75" customHeight="1" spans="1:7">
      <c r="A1" s="160"/>
      <c r="B1" s="160"/>
      <c r="C1" s="160"/>
      <c r="D1" s="161"/>
      <c r="E1" s="145"/>
      <c r="F1" s="145"/>
      <c r="G1" s="162" t="s">
        <v>109</v>
      </c>
    </row>
    <row r="2" ht="41.25" customHeight="1" spans="1:7">
      <c r="A2" s="163"/>
      <c r="B2" s="164" t="s">
        <v>110</v>
      </c>
      <c r="C2" s="164"/>
      <c r="D2" s="164"/>
      <c r="E2" s="164"/>
      <c r="F2" s="164"/>
      <c r="G2" s="164"/>
    </row>
    <row r="3" ht="18.75" customHeight="1" spans="1:7">
      <c r="A3" s="149" t="str">
        <f>"单位名称："&amp;"中国共产党华宁县委员会党校"</f>
        <v>单位名称：中国共产党华宁县委员会党校</v>
      </c>
      <c r="B3" s="149" t="s">
        <v>111</v>
      </c>
      <c r="C3" s="149"/>
      <c r="D3" s="149"/>
      <c r="E3" s="165"/>
      <c r="F3" s="145"/>
      <c r="G3" s="162" t="s">
        <v>88</v>
      </c>
    </row>
    <row r="4" ht="18.75" customHeight="1" spans="1:7">
      <c r="A4" s="152" t="s">
        <v>22</v>
      </c>
      <c r="B4" s="152" t="s">
        <v>112</v>
      </c>
      <c r="C4" s="153" t="s">
        <v>113</v>
      </c>
      <c r="D4" s="153" t="s">
        <v>114</v>
      </c>
      <c r="E4" s="153"/>
      <c r="F4" s="153"/>
      <c r="G4" s="153" t="s">
        <v>115</v>
      </c>
    </row>
    <row r="5" ht="18.75" customHeight="1" spans="1:7">
      <c r="A5" s="152"/>
      <c r="B5" s="152"/>
      <c r="C5" s="153"/>
      <c r="D5" s="153" t="s">
        <v>25</v>
      </c>
      <c r="E5" s="153" t="s">
        <v>116</v>
      </c>
      <c r="F5" s="153" t="s">
        <v>117</v>
      </c>
      <c r="G5" s="153"/>
    </row>
    <row r="6" ht="18.75" customHeight="1" spans="1:7">
      <c r="A6" s="166" t="s">
        <v>31</v>
      </c>
      <c r="B6" s="166" t="s">
        <v>32</v>
      </c>
      <c r="C6" s="167" t="s">
        <v>33</v>
      </c>
      <c r="D6" s="166" t="s">
        <v>34</v>
      </c>
      <c r="E6" s="166" t="s">
        <v>35</v>
      </c>
      <c r="F6" s="166" t="s">
        <v>36</v>
      </c>
      <c r="G6" s="166">
        <v>7</v>
      </c>
    </row>
    <row r="7" ht="20.25" customHeight="1" spans="1:7">
      <c r="A7" s="168" t="s">
        <v>23</v>
      </c>
      <c r="B7" s="157">
        <v>7800</v>
      </c>
      <c r="C7" s="157"/>
      <c r="D7" s="157"/>
      <c r="E7" s="157"/>
      <c r="F7" s="157"/>
      <c r="G7" s="157">
        <v>7800</v>
      </c>
    </row>
    <row r="8" ht="20.25" customHeight="1" spans="1:7">
      <c r="A8" s="169" t="s">
        <v>41</v>
      </c>
      <c r="B8" s="159">
        <v>7800</v>
      </c>
      <c r="C8" s="159"/>
      <c r="D8" s="159"/>
      <c r="E8" s="159"/>
      <c r="F8" s="159"/>
      <c r="G8" s="159">
        <v>7800</v>
      </c>
    </row>
  </sheetData>
  <mergeCells count="7">
    <mergeCell ref="B2:G2"/>
    <mergeCell ref="A3:D3"/>
    <mergeCell ref="D4:F4"/>
    <mergeCell ref="A4:A5"/>
    <mergeCell ref="B4:B5"/>
    <mergeCell ref="C4:C5"/>
    <mergeCell ref="G4:G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5"/>
  <sheetViews>
    <sheetView showZeros="0" zoomScale="90" zoomScaleNormal="90" topLeftCell="C2" workbookViewId="0">
      <selection activeCell="G14" sqref="G14"/>
    </sheetView>
  </sheetViews>
  <sheetFormatPr defaultColWidth="8.85185185185185" defaultRowHeight="15" customHeight="1"/>
  <cols>
    <col min="1" max="15" width="28.5740740740741" customWidth="1"/>
  </cols>
  <sheetData>
    <row r="1" ht="18.75" customHeight="1" spans="1:15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7" t="s">
        <v>118</v>
      </c>
    </row>
    <row r="2" ht="45" customHeight="1" spans="1:15">
      <c r="A2" s="148" t="s">
        <v>119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ht="18.75" customHeight="1" spans="1:15">
      <c r="A3" s="149" t="str">
        <f>"单位名称："&amp;"中国共产党华宁县委员会党校"</f>
        <v>单位名称：中国共产党华宁县委员会党校</v>
      </c>
      <c r="B3" s="149"/>
      <c r="C3" s="149"/>
      <c r="D3" s="149"/>
      <c r="E3" s="149"/>
      <c r="F3" s="149"/>
      <c r="G3" s="149"/>
      <c r="H3" s="149"/>
      <c r="I3" s="149"/>
      <c r="J3" s="150"/>
      <c r="K3" s="150"/>
      <c r="L3" s="150"/>
      <c r="M3" s="150"/>
      <c r="N3" s="150"/>
      <c r="O3" s="151" t="s">
        <v>88</v>
      </c>
    </row>
    <row r="4" ht="18.75" customHeight="1" spans="1:15">
      <c r="A4" s="152" t="s">
        <v>22</v>
      </c>
      <c r="B4" s="152" t="s">
        <v>120</v>
      </c>
      <c r="C4" s="152" t="s">
        <v>121</v>
      </c>
      <c r="D4" s="152" t="s">
        <v>122</v>
      </c>
      <c r="E4" s="152" t="s">
        <v>123</v>
      </c>
      <c r="F4" s="152" t="s">
        <v>124</v>
      </c>
      <c r="G4" s="152" t="s">
        <v>125</v>
      </c>
      <c r="H4" s="152" t="s">
        <v>126</v>
      </c>
      <c r="I4" s="152" t="s">
        <v>127</v>
      </c>
      <c r="J4" s="153" t="s">
        <v>23</v>
      </c>
      <c r="K4" s="153" t="s">
        <v>26</v>
      </c>
      <c r="L4" s="152" t="s">
        <v>27</v>
      </c>
      <c r="M4" s="152" t="s">
        <v>28</v>
      </c>
      <c r="N4" s="152" t="s">
        <v>29</v>
      </c>
      <c r="O4" s="152" t="s">
        <v>30</v>
      </c>
    </row>
    <row r="5" ht="18.75" customHeight="1" spans="1:15">
      <c r="A5" s="154" t="s">
        <v>31</v>
      </c>
      <c r="B5" s="154" t="s">
        <v>32</v>
      </c>
      <c r="C5" s="154" t="s">
        <v>33</v>
      </c>
      <c r="D5" s="154" t="s">
        <v>34</v>
      </c>
      <c r="E5" s="154">
        <v>5</v>
      </c>
      <c r="F5" s="154">
        <v>6</v>
      </c>
      <c r="G5" s="154">
        <v>7</v>
      </c>
      <c r="H5" s="154">
        <v>8</v>
      </c>
      <c r="I5" s="154">
        <v>9</v>
      </c>
      <c r="J5" s="154">
        <v>10</v>
      </c>
      <c r="K5" s="154">
        <v>11</v>
      </c>
      <c r="L5" s="154">
        <v>12</v>
      </c>
      <c r="M5" s="154">
        <v>13</v>
      </c>
      <c r="N5" s="154">
        <v>14</v>
      </c>
      <c r="O5" s="154">
        <v>15</v>
      </c>
    </row>
    <row r="6" ht="20.25" customHeight="1" spans="1:15">
      <c r="A6" s="155" t="s">
        <v>41</v>
      </c>
      <c r="B6" s="155" t="s">
        <v>128</v>
      </c>
      <c r="C6" s="156" t="s">
        <v>129</v>
      </c>
      <c r="D6" s="155" t="s">
        <v>130</v>
      </c>
      <c r="E6" s="155" t="s">
        <v>131</v>
      </c>
      <c r="F6" s="155" t="s">
        <v>132</v>
      </c>
      <c r="G6" s="155" t="s">
        <v>133</v>
      </c>
      <c r="H6" s="155" t="s">
        <v>134</v>
      </c>
      <c r="I6" s="155" t="s">
        <v>135</v>
      </c>
      <c r="J6" s="157">
        <v>36000</v>
      </c>
      <c r="K6" s="157">
        <v>36000</v>
      </c>
      <c r="L6" s="157"/>
      <c r="M6" s="157"/>
      <c r="N6" s="157"/>
      <c r="O6" s="157"/>
    </row>
    <row r="7" ht="20.25" customHeight="1" spans="1:15">
      <c r="A7" s="155" t="s">
        <v>41</v>
      </c>
      <c r="B7" s="155" t="s">
        <v>136</v>
      </c>
      <c r="C7" s="156" t="s">
        <v>137</v>
      </c>
      <c r="D7" s="155" t="s">
        <v>138</v>
      </c>
      <c r="E7" s="155" t="s">
        <v>139</v>
      </c>
      <c r="F7" s="155" t="s">
        <v>132</v>
      </c>
      <c r="G7" s="155" t="s">
        <v>140</v>
      </c>
      <c r="H7" s="155" t="s">
        <v>141</v>
      </c>
      <c r="I7" s="155" t="s">
        <v>142</v>
      </c>
      <c r="J7" s="157">
        <v>212172</v>
      </c>
      <c r="K7" s="157">
        <v>212172</v>
      </c>
      <c r="L7" s="157"/>
      <c r="M7" s="157"/>
      <c r="N7" s="157"/>
      <c r="O7" s="157"/>
    </row>
    <row r="8" ht="20.25" customHeight="1" spans="1:15">
      <c r="A8" s="155" t="s">
        <v>41</v>
      </c>
      <c r="B8" s="155" t="s">
        <v>136</v>
      </c>
      <c r="C8" s="156" t="s">
        <v>137</v>
      </c>
      <c r="D8" s="155" t="s">
        <v>143</v>
      </c>
      <c r="E8" s="155" t="s">
        <v>139</v>
      </c>
      <c r="F8" s="155" t="s">
        <v>132</v>
      </c>
      <c r="G8" s="155" t="s">
        <v>144</v>
      </c>
      <c r="H8" s="155" t="s">
        <v>141</v>
      </c>
      <c r="I8" s="155" t="s">
        <v>145</v>
      </c>
      <c r="J8" s="157">
        <v>247860</v>
      </c>
      <c r="K8" s="157">
        <v>247860</v>
      </c>
      <c r="L8" s="157"/>
      <c r="M8" s="157"/>
      <c r="N8" s="157"/>
      <c r="O8" s="157"/>
    </row>
    <row r="9" ht="20.25" customHeight="1" spans="1:15">
      <c r="A9" s="155" t="s">
        <v>41</v>
      </c>
      <c r="B9" s="155" t="s">
        <v>136</v>
      </c>
      <c r="C9" s="156" t="s">
        <v>137</v>
      </c>
      <c r="D9" s="155" t="s">
        <v>146</v>
      </c>
      <c r="E9" s="155" t="s">
        <v>139</v>
      </c>
      <c r="F9" s="155" t="s">
        <v>132</v>
      </c>
      <c r="G9" s="155" t="s">
        <v>147</v>
      </c>
      <c r="H9" s="155" t="s">
        <v>141</v>
      </c>
      <c r="I9" s="155" t="s">
        <v>148</v>
      </c>
      <c r="J9" s="157">
        <v>17681</v>
      </c>
      <c r="K9" s="157">
        <v>17681</v>
      </c>
      <c r="L9" s="157"/>
      <c r="M9" s="157"/>
      <c r="N9" s="157"/>
      <c r="O9" s="157"/>
    </row>
    <row r="10" ht="20.25" customHeight="1" spans="1:15">
      <c r="A10" s="155" t="s">
        <v>41</v>
      </c>
      <c r="B10" s="155" t="s">
        <v>149</v>
      </c>
      <c r="C10" s="156" t="s">
        <v>150</v>
      </c>
      <c r="D10" s="155" t="s">
        <v>151</v>
      </c>
      <c r="E10" s="155" t="s">
        <v>152</v>
      </c>
      <c r="F10" s="155" t="s">
        <v>132</v>
      </c>
      <c r="G10" s="155" t="s">
        <v>153</v>
      </c>
      <c r="H10" s="155" t="s">
        <v>134</v>
      </c>
      <c r="I10" s="155" t="s">
        <v>154</v>
      </c>
      <c r="J10" s="157">
        <v>13000</v>
      </c>
      <c r="K10" s="157">
        <v>13000</v>
      </c>
      <c r="L10" s="157"/>
      <c r="M10" s="157"/>
      <c r="N10" s="157"/>
      <c r="O10" s="157"/>
    </row>
    <row r="11" ht="20.25" customHeight="1" spans="1:15">
      <c r="A11" s="155" t="s">
        <v>41</v>
      </c>
      <c r="B11" s="155" t="s">
        <v>84</v>
      </c>
      <c r="C11" s="156" t="s">
        <v>155</v>
      </c>
      <c r="D11" s="155" t="s">
        <v>84</v>
      </c>
      <c r="E11" s="155" t="s">
        <v>156</v>
      </c>
      <c r="F11" s="155" t="s">
        <v>157</v>
      </c>
      <c r="G11" s="155" t="s">
        <v>158</v>
      </c>
      <c r="H11" s="155" t="s">
        <v>159</v>
      </c>
      <c r="I11" s="155" t="s">
        <v>160</v>
      </c>
      <c r="J11" s="157">
        <v>183516.96</v>
      </c>
      <c r="K11" s="157">
        <v>183516.96</v>
      </c>
      <c r="L11" s="157"/>
      <c r="M11" s="157"/>
      <c r="N11" s="157"/>
      <c r="O11" s="157"/>
    </row>
    <row r="12" ht="20.25" customHeight="1" spans="1:15">
      <c r="A12" s="155" t="s">
        <v>41</v>
      </c>
      <c r="B12" s="155" t="s">
        <v>161</v>
      </c>
      <c r="C12" s="156" t="s">
        <v>162</v>
      </c>
      <c r="D12" s="155" t="s">
        <v>161</v>
      </c>
      <c r="E12" s="155" t="s">
        <v>163</v>
      </c>
      <c r="F12" s="155" t="s">
        <v>132</v>
      </c>
      <c r="G12" s="155" t="s">
        <v>133</v>
      </c>
      <c r="H12" s="155" t="s">
        <v>134</v>
      </c>
      <c r="I12" s="155" t="s">
        <v>164</v>
      </c>
      <c r="J12" s="157">
        <v>2880</v>
      </c>
      <c r="K12" s="157">
        <v>2880</v>
      </c>
      <c r="L12" s="157"/>
      <c r="M12" s="157"/>
      <c r="N12" s="157"/>
      <c r="O12" s="157"/>
    </row>
    <row r="13" ht="20.25" customHeight="1" spans="1:15">
      <c r="A13" s="155" t="s">
        <v>41</v>
      </c>
      <c r="B13" s="155" t="s">
        <v>115</v>
      </c>
      <c r="C13" s="156" t="s">
        <v>165</v>
      </c>
      <c r="D13" s="155" t="s">
        <v>115</v>
      </c>
      <c r="E13" s="155" t="s">
        <v>166</v>
      </c>
      <c r="F13" s="155" t="s">
        <v>132</v>
      </c>
      <c r="G13" s="155" t="s">
        <v>167</v>
      </c>
      <c r="H13" s="155" t="s">
        <v>168</v>
      </c>
      <c r="I13" s="155" t="s">
        <v>169</v>
      </c>
      <c r="J13" s="157">
        <v>7800</v>
      </c>
      <c r="K13" s="157">
        <v>7800</v>
      </c>
      <c r="L13" s="157"/>
      <c r="M13" s="157"/>
      <c r="N13" s="157"/>
      <c r="O13" s="157"/>
    </row>
    <row r="14" ht="20.25" customHeight="1" spans="1:15">
      <c r="A14" s="155" t="s">
        <v>41</v>
      </c>
      <c r="B14" s="155" t="s">
        <v>170</v>
      </c>
      <c r="C14" s="156" t="s">
        <v>171</v>
      </c>
      <c r="D14" s="155" t="s">
        <v>172</v>
      </c>
      <c r="E14" s="155" t="s">
        <v>173</v>
      </c>
      <c r="F14" s="155" t="s">
        <v>132</v>
      </c>
      <c r="G14" s="155" t="s">
        <v>140</v>
      </c>
      <c r="H14" s="155" t="s">
        <v>174</v>
      </c>
      <c r="I14" s="155" t="s">
        <v>175</v>
      </c>
      <c r="J14" s="157">
        <v>435636</v>
      </c>
      <c r="K14" s="157">
        <v>435636</v>
      </c>
      <c r="L14" s="157"/>
      <c r="M14" s="157"/>
      <c r="N14" s="157"/>
      <c r="O14" s="157"/>
    </row>
    <row r="15" ht="20.25" customHeight="1" spans="1:15">
      <c r="A15" s="155" t="s">
        <v>41</v>
      </c>
      <c r="B15" s="155" t="s">
        <v>170</v>
      </c>
      <c r="C15" s="156" t="s">
        <v>171</v>
      </c>
      <c r="D15" s="155" t="s">
        <v>176</v>
      </c>
      <c r="E15" s="155" t="s">
        <v>173</v>
      </c>
      <c r="F15" s="155" t="s">
        <v>132</v>
      </c>
      <c r="G15" s="155" t="s">
        <v>144</v>
      </c>
      <c r="H15" s="155" t="s">
        <v>174</v>
      </c>
      <c r="I15" s="155" t="s">
        <v>145</v>
      </c>
      <c r="J15" s="157">
        <v>27192</v>
      </c>
      <c r="K15" s="157">
        <v>27192</v>
      </c>
      <c r="L15" s="157"/>
      <c r="M15" s="157"/>
      <c r="N15" s="157"/>
      <c r="O15" s="157"/>
    </row>
    <row r="16" ht="20.25" customHeight="1" spans="1:15">
      <c r="A16" s="155" t="s">
        <v>41</v>
      </c>
      <c r="B16" s="155" t="s">
        <v>170</v>
      </c>
      <c r="C16" s="156" t="s">
        <v>171</v>
      </c>
      <c r="D16" s="155" t="s">
        <v>177</v>
      </c>
      <c r="E16" s="155" t="s">
        <v>173</v>
      </c>
      <c r="F16" s="155" t="s">
        <v>132</v>
      </c>
      <c r="G16" s="155" t="s">
        <v>178</v>
      </c>
      <c r="H16" s="155" t="s">
        <v>174</v>
      </c>
      <c r="I16" s="155" t="s">
        <v>179</v>
      </c>
      <c r="J16" s="157">
        <v>143400</v>
      </c>
      <c r="K16" s="157">
        <v>143400</v>
      </c>
      <c r="L16" s="157"/>
      <c r="M16" s="157"/>
      <c r="N16" s="157"/>
      <c r="O16" s="157"/>
    </row>
    <row r="17" ht="20.25" customHeight="1" spans="1:15">
      <c r="A17" s="155" t="s">
        <v>41</v>
      </c>
      <c r="B17" s="155" t="s">
        <v>170</v>
      </c>
      <c r="C17" s="156" t="s">
        <v>171</v>
      </c>
      <c r="D17" s="155" t="s">
        <v>180</v>
      </c>
      <c r="E17" s="155" t="s">
        <v>173</v>
      </c>
      <c r="F17" s="155" t="s">
        <v>132</v>
      </c>
      <c r="G17" s="155" t="s">
        <v>178</v>
      </c>
      <c r="H17" s="155" t="s">
        <v>174</v>
      </c>
      <c r="I17" s="155" t="s">
        <v>179</v>
      </c>
      <c r="J17" s="157">
        <v>147192</v>
      </c>
      <c r="K17" s="157">
        <v>147192</v>
      </c>
      <c r="L17" s="157"/>
      <c r="M17" s="157"/>
      <c r="N17" s="157"/>
      <c r="O17" s="157"/>
    </row>
    <row r="18" ht="20.25" customHeight="1" spans="1:15">
      <c r="A18" s="155" t="s">
        <v>41</v>
      </c>
      <c r="B18" s="155" t="s">
        <v>170</v>
      </c>
      <c r="C18" s="156" t="s">
        <v>171</v>
      </c>
      <c r="D18" s="155" t="s">
        <v>181</v>
      </c>
      <c r="E18" s="155" t="s">
        <v>173</v>
      </c>
      <c r="F18" s="155" t="s">
        <v>132</v>
      </c>
      <c r="G18" s="155" t="s">
        <v>178</v>
      </c>
      <c r="H18" s="155" t="s">
        <v>174</v>
      </c>
      <c r="I18" s="155" t="s">
        <v>179</v>
      </c>
      <c r="J18" s="157">
        <v>36303</v>
      </c>
      <c r="K18" s="157">
        <v>36303</v>
      </c>
      <c r="L18" s="157"/>
      <c r="M18" s="157"/>
      <c r="N18" s="157"/>
      <c r="O18" s="157"/>
    </row>
    <row r="19" ht="20.25" customHeight="1" spans="1:15">
      <c r="A19" s="155" t="s">
        <v>41</v>
      </c>
      <c r="B19" s="155" t="s">
        <v>170</v>
      </c>
      <c r="C19" s="156" t="s">
        <v>171</v>
      </c>
      <c r="D19" s="155" t="s">
        <v>182</v>
      </c>
      <c r="E19" s="155" t="s">
        <v>173</v>
      </c>
      <c r="F19" s="155" t="s">
        <v>132</v>
      </c>
      <c r="G19" s="155" t="s">
        <v>178</v>
      </c>
      <c r="H19" s="155" t="s">
        <v>174</v>
      </c>
      <c r="I19" s="155" t="s">
        <v>179</v>
      </c>
      <c r="J19" s="157">
        <v>81180</v>
      </c>
      <c r="K19" s="157">
        <v>81180</v>
      </c>
      <c r="L19" s="157"/>
      <c r="M19" s="157"/>
      <c r="N19" s="157"/>
      <c r="O19" s="157"/>
    </row>
    <row r="20" ht="20.25" customHeight="1" spans="1:15">
      <c r="A20" s="155" t="s">
        <v>41</v>
      </c>
      <c r="B20" s="155" t="s">
        <v>183</v>
      </c>
      <c r="C20" s="156" t="s">
        <v>184</v>
      </c>
      <c r="D20" s="155" t="s">
        <v>185</v>
      </c>
      <c r="E20" s="155" t="s">
        <v>186</v>
      </c>
      <c r="F20" s="155" t="s">
        <v>187</v>
      </c>
      <c r="G20" s="155" t="s">
        <v>188</v>
      </c>
      <c r="H20" s="155" t="s">
        <v>189</v>
      </c>
      <c r="I20" s="155" t="s">
        <v>190</v>
      </c>
      <c r="J20" s="157">
        <v>232248.32</v>
      </c>
      <c r="K20" s="157">
        <v>232248.32</v>
      </c>
      <c r="L20" s="157"/>
      <c r="M20" s="157"/>
      <c r="N20" s="157"/>
      <c r="O20" s="157"/>
    </row>
    <row r="21" ht="20.25" customHeight="1" spans="1:15">
      <c r="A21" s="155" t="s">
        <v>41</v>
      </c>
      <c r="B21" s="155" t="s">
        <v>183</v>
      </c>
      <c r="C21" s="156" t="s">
        <v>184</v>
      </c>
      <c r="D21" s="155" t="s">
        <v>191</v>
      </c>
      <c r="E21" s="155" t="s">
        <v>186</v>
      </c>
      <c r="F21" s="155" t="s">
        <v>192</v>
      </c>
      <c r="G21" s="155" t="s">
        <v>193</v>
      </c>
      <c r="H21" s="155" t="s">
        <v>189</v>
      </c>
      <c r="I21" s="155" t="s">
        <v>194</v>
      </c>
      <c r="J21" s="157">
        <v>120478.82</v>
      </c>
      <c r="K21" s="157">
        <v>120478.82</v>
      </c>
      <c r="L21" s="157"/>
      <c r="M21" s="157"/>
      <c r="N21" s="157"/>
      <c r="O21" s="157"/>
    </row>
    <row r="22" ht="20.25" customHeight="1" spans="1:15">
      <c r="A22" s="155" t="s">
        <v>41</v>
      </c>
      <c r="B22" s="155" t="s">
        <v>183</v>
      </c>
      <c r="C22" s="156" t="s">
        <v>184</v>
      </c>
      <c r="D22" s="155" t="s">
        <v>76</v>
      </c>
      <c r="E22" s="155" t="s">
        <v>186</v>
      </c>
      <c r="F22" s="155" t="s">
        <v>195</v>
      </c>
      <c r="G22" s="155" t="s">
        <v>196</v>
      </c>
      <c r="H22" s="155" t="s">
        <v>189</v>
      </c>
      <c r="I22" s="155" t="s">
        <v>194</v>
      </c>
      <c r="J22" s="157">
        <v>102694.56</v>
      </c>
      <c r="K22" s="157">
        <v>102694.56</v>
      </c>
      <c r="L22" s="157"/>
      <c r="M22" s="157"/>
      <c r="N22" s="157"/>
      <c r="O22" s="157"/>
    </row>
    <row r="23" ht="20.25" customHeight="1" spans="1:15">
      <c r="A23" s="155" t="s">
        <v>41</v>
      </c>
      <c r="B23" s="155" t="s">
        <v>183</v>
      </c>
      <c r="C23" s="156" t="s">
        <v>184</v>
      </c>
      <c r="D23" s="155" t="s">
        <v>197</v>
      </c>
      <c r="E23" s="155" t="s">
        <v>186</v>
      </c>
      <c r="F23" s="155" t="s">
        <v>198</v>
      </c>
      <c r="G23" s="155" t="s">
        <v>199</v>
      </c>
      <c r="H23" s="155" t="s">
        <v>189</v>
      </c>
      <c r="I23" s="155" t="s">
        <v>200</v>
      </c>
      <c r="J23" s="157">
        <v>5080.43</v>
      </c>
      <c r="K23" s="157">
        <v>5080.43</v>
      </c>
      <c r="L23" s="157"/>
      <c r="M23" s="157"/>
      <c r="N23" s="157"/>
      <c r="O23" s="157"/>
    </row>
    <row r="24" ht="20.25" customHeight="1" spans="1:15">
      <c r="A24" s="155" t="s">
        <v>41</v>
      </c>
      <c r="B24" s="155" t="s">
        <v>183</v>
      </c>
      <c r="C24" s="156" t="s">
        <v>184</v>
      </c>
      <c r="D24" s="155" t="s">
        <v>201</v>
      </c>
      <c r="E24" s="155" t="s">
        <v>186</v>
      </c>
      <c r="F24" s="155" t="s">
        <v>132</v>
      </c>
      <c r="G24" s="155" t="s">
        <v>199</v>
      </c>
      <c r="H24" s="155" t="s">
        <v>189</v>
      </c>
      <c r="I24" s="155" t="s">
        <v>202</v>
      </c>
      <c r="J24" s="157">
        <v>6803.6</v>
      </c>
      <c r="K24" s="157">
        <v>6803.6</v>
      </c>
      <c r="L24" s="157"/>
      <c r="M24" s="157"/>
      <c r="N24" s="157"/>
      <c r="O24" s="157"/>
    </row>
    <row r="25" ht="20.25" customHeight="1" spans="1:15">
      <c r="A25" s="155" t="s">
        <v>41</v>
      </c>
      <c r="B25" s="155" t="s">
        <v>183</v>
      </c>
      <c r="C25" s="156" t="s">
        <v>184</v>
      </c>
      <c r="D25" s="155" t="s">
        <v>203</v>
      </c>
      <c r="E25" s="155" t="s">
        <v>186</v>
      </c>
      <c r="F25" s="155" t="s">
        <v>198</v>
      </c>
      <c r="G25" s="155" t="s">
        <v>199</v>
      </c>
      <c r="H25" s="155" t="s">
        <v>189</v>
      </c>
      <c r="I25" s="155" t="s">
        <v>194</v>
      </c>
      <c r="J25" s="157">
        <v>10400</v>
      </c>
      <c r="K25" s="157">
        <v>10400</v>
      </c>
      <c r="L25" s="157"/>
      <c r="M25" s="157"/>
      <c r="N25" s="157"/>
      <c r="O25" s="157"/>
    </row>
    <row r="26" ht="20.25" customHeight="1" spans="1:15">
      <c r="A26" s="155" t="s">
        <v>41</v>
      </c>
      <c r="B26" s="155" t="s">
        <v>204</v>
      </c>
      <c r="C26" s="156" t="s">
        <v>205</v>
      </c>
      <c r="D26" s="155" t="s">
        <v>206</v>
      </c>
      <c r="E26" s="155" t="s">
        <v>207</v>
      </c>
      <c r="F26" s="155" t="s">
        <v>132</v>
      </c>
      <c r="G26" s="155" t="s">
        <v>147</v>
      </c>
      <c r="H26" s="155" t="s">
        <v>141</v>
      </c>
      <c r="I26" s="155" t="s">
        <v>208</v>
      </c>
      <c r="J26" s="157">
        <v>52152</v>
      </c>
      <c r="K26" s="157">
        <v>52152</v>
      </c>
      <c r="L26" s="157"/>
      <c r="M26" s="157"/>
      <c r="N26" s="157"/>
      <c r="O26" s="157"/>
    </row>
    <row r="27" ht="20.25" customHeight="1" spans="1:15">
      <c r="A27" s="155" t="s">
        <v>41</v>
      </c>
      <c r="B27" s="155" t="s">
        <v>209</v>
      </c>
      <c r="C27" s="156" t="s">
        <v>210</v>
      </c>
      <c r="D27" s="155" t="s">
        <v>211</v>
      </c>
      <c r="E27" s="155" t="s">
        <v>163</v>
      </c>
      <c r="F27" s="155" t="s">
        <v>132</v>
      </c>
      <c r="G27" s="155" t="s">
        <v>212</v>
      </c>
      <c r="H27" s="155" t="s">
        <v>134</v>
      </c>
      <c r="I27" s="155" t="s">
        <v>213</v>
      </c>
      <c r="J27" s="157">
        <v>1500</v>
      </c>
      <c r="K27" s="157">
        <v>1500</v>
      </c>
      <c r="L27" s="157"/>
      <c r="M27" s="157"/>
      <c r="N27" s="157"/>
      <c r="O27" s="157"/>
    </row>
    <row r="28" ht="20.25" customHeight="1" spans="1:15">
      <c r="A28" s="155" t="s">
        <v>41</v>
      </c>
      <c r="B28" s="155" t="s">
        <v>214</v>
      </c>
      <c r="C28" s="156" t="s">
        <v>215</v>
      </c>
      <c r="D28" s="155" t="s">
        <v>216</v>
      </c>
      <c r="E28" s="155" t="s">
        <v>173</v>
      </c>
      <c r="F28" s="155" t="s">
        <v>132</v>
      </c>
      <c r="G28" s="155" t="s">
        <v>178</v>
      </c>
      <c r="H28" s="155" t="s">
        <v>217</v>
      </c>
      <c r="I28" s="155" t="s">
        <v>218</v>
      </c>
      <c r="J28" s="157">
        <v>162000</v>
      </c>
      <c r="K28" s="157">
        <v>162000</v>
      </c>
      <c r="L28" s="157"/>
      <c r="M28" s="157"/>
      <c r="N28" s="157"/>
      <c r="O28" s="157"/>
    </row>
    <row r="29" ht="20.25" customHeight="1" spans="1:15">
      <c r="A29" s="155" t="s">
        <v>41</v>
      </c>
      <c r="B29" s="155" t="s">
        <v>219</v>
      </c>
      <c r="C29" s="156" t="s">
        <v>220</v>
      </c>
      <c r="D29" s="155" t="s">
        <v>221</v>
      </c>
      <c r="E29" s="155" t="s">
        <v>163</v>
      </c>
      <c r="F29" s="155" t="s">
        <v>132</v>
      </c>
      <c r="G29" s="155" t="s">
        <v>222</v>
      </c>
      <c r="H29" s="155" t="s">
        <v>223</v>
      </c>
      <c r="I29" s="155" t="s">
        <v>169</v>
      </c>
      <c r="J29" s="157">
        <v>26000</v>
      </c>
      <c r="K29" s="157">
        <v>26000</v>
      </c>
      <c r="L29" s="157"/>
      <c r="M29" s="157"/>
      <c r="N29" s="157"/>
      <c r="O29" s="157"/>
    </row>
    <row r="30" ht="20.25" customHeight="1" spans="1:15">
      <c r="A30" s="155" t="s">
        <v>41</v>
      </c>
      <c r="B30" s="155" t="s">
        <v>224</v>
      </c>
      <c r="C30" s="156" t="s">
        <v>225</v>
      </c>
      <c r="D30" s="155" t="s">
        <v>226</v>
      </c>
      <c r="E30" s="155" t="s">
        <v>227</v>
      </c>
      <c r="F30" s="155" t="s">
        <v>228</v>
      </c>
      <c r="G30" s="155" t="s">
        <v>229</v>
      </c>
      <c r="H30" s="155" t="s">
        <v>230</v>
      </c>
      <c r="I30" s="155" t="s">
        <v>231</v>
      </c>
      <c r="J30" s="157">
        <v>129600</v>
      </c>
      <c r="K30" s="157">
        <v>129600</v>
      </c>
      <c r="L30" s="157"/>
      <c r="M30" s="157"/>
      <c r="N30" s="157"/>
      <c r="O30" s="157"/>
    </row>
    <row r="31" ht="20.25" customHeight="1" spans="1:15">
      <c r="A31" s="155" t="s">
        <v>41</v>
      </c>
      <c r="B31" s="155" t="s">
        <v>224</v>
      </c>
      <c r="C31" s="156" t="s">
        <v>225</v>
      </c>
      <c r="D31" s="155" t="s">
        <v>232</v>
      </c>
      <c r="E31" s="155" t="s">
        <v>227</v>
      </c>
      <c r="F31" s="155" t="s">
        <v>233</v>
      </c>
      <c r="G31" s="155" t="s">
        <v>229</v>
      </c>
      <c r="H31" s="155" t="s">
        <v>230</v>
      </c>
      <c r="I31" s="155" t="s">
        <v>231</v>
      </c>
      <c r="J31" s="157">
        <v>57600</v>
      </c>
      <c r="K31" s="157">
        <v>57600</v>
      </c>
      <c r="L31" s="157"/>
      <c r="M31" s="157"/>
      <c r="N31" s="157"/>
      <c r="O31" s="157"/>
    </row>
    <row r="32" ht="20.25" customHeight="1" spans="1:15">
      <c r="A32" s="155" t="s">
        <v>41</v>
      </c>
      <c r="B32" s="155" t="s">
        <v>234</v>
      </c>
      <c r="C32" s="156" t="s">
        <v>235</v>
      </c>
      <c r="D32" s="155" t="s">
        <v>236</v>
      </c>
      <c r="E32" s="155" t="s">
        <v>163</v>
      </c>
      <c r="F32" s="155" t="s">
        <v>132</v>
      </c>
      <c r="G32" s="155" t="s">
        <v>237</v>
      </c>
      <c r="H32" s="155" t="s">
        <v>238</v>
      </c>
      <c r="I32" s="155" t="s">
        <v>169</v>
      </c>
      <c r="J32" s="157">
        <v>10400</v>
      </c>
      <c r="K32" s="157">
        <v>10400</v>
      </c>
      <c r="L32" s="157"/>
      <c r="M32" s="157"/>
      <c r="N32" s="157"/>
      <c r="O32" s="157"/>
    </row>
    <row r="33" ht="20.25" customHeight="1" spans="1:15">
      <c r="A33" s="155" t="s">
        <v>41</v>
      </c>
      <c r="B33" s="155" t="s">
        <v>239</v>
      </c>
      <c r="C33" s="156" t="s">
        <v>240</v>
      </c>
      <c r="D33" s="155" t="s">
        <v>241</v>
      </c>
      <c r="E33" s="155" t="s">
        <v>163</v>
      </c>
      <c r="F33" s="155" t="s">
        <v>132</v>
      </c>
      <c r="G33" s="155" t="s">
        <v>242</v>
      </c>
      <c r="H33" s="155" t="s">
        <v>134</v>
      </c>
      <c r="I33" s="155" t="s">
        <v>169</v>
      </c>
      <c r="J33" s="157">
        <v>40000</v>
      </c>
      <c r="K33" s="157">
        <v>40000</v>
      </c>
      <c r="L33" s="157"/>
      <c r="M33" s="157"/>
      <c r="N33" s="157"/>
      <c r="O33" s="157"/>
    </row>
    <row r="34" ht="20.25" customHeight="1" spans="1:15">
      <c r="A34" s="155" t="s">
        <v>41</v>
      </c>
      <c r="B34" s="155" t="s">
        <v>239</v>
      </c>
      <c r="C34" s="156" t="s">
        <v>240</v>
      </c>
      <c r="D34" s="155" t="s">
        <v>243</v>
      </c>
      <c r="E34" s="155" t="s">
        <v>163</v>
      </c>
      <c r="F34" s="155" t="s">
        <v>132</v>
      </c>
      <c r="G34" s="155" t="s">
        <v>244</v>
      </c>
      <c r="H34" s="155" t="s">
        <v>134</v>
      </c>
      <c r="I34" s="155" t="s">
        <v>169</v>
      </c>
      <c r="J34" s="157">
        <v>4200</v>
      </c>
      <c r="K34" s="157">
        <v>4200</v>
      </c>
      <c r="L34" s="157"/>
      <c r="M34" s="157"/>
      <c r="N34" s="157"/>
      <c r="O34" s="157"/>
    </row>
    <row r="35" ht="20.25" customHeight="1" spans="1:15">
      <c r="A35" s="158" t="s">
        <v>23</v>
      </c>
      <c r="B35" s="158"/>
      <c r="C35" s="158"/>
      <c r="D35" s="158"/>
      <c r="E35" s="158"/>
      <c r="F35" s="158"/>
      <c r="G35" s="158"/>
      <c r="H35" s="158"/>
      <c r="I35" s="158"/>
      <c r="J35" s="159">
        <v>2552970.69</v>
      </c>
      <c r="K35" s="159">
        <v>2552970.69</v>
      </c>
      <c r="L35" s="159"/>
      <c r="M35" s="159"/>
      <c r="N35" s="159"/>
      <c r="O35" s="159"/>
    </row>
  </sheetData>
  <mergeCells count="3">
    <mergeCell ref="A2:O2"/>
    <mergeCell ref="A3:H3"/>
    <mergeCell ref="A35:I3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8"/>
  <sheetViews>
    <sheetView showZeros="0" topLeftCell="D1" workbookViewId="0">
      <selection activeCell="F21" sqref="F21"/>
    </sheetView>
  </sheetViews>
  <sheetFormatPr defaultColWidth="8.85185185185185" defaultRowHeight="15" customHeight="1" outlineLevelRow="7"/>
  <cols>
    <col min="1" max="15" width="28.5740740740741" customWidth="1"/>
  </cols>
  <sheetData>
    <row r="1" ht="18.75" customHeight="1" spans="1:15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7" t="s">
        <v>245</v>
      </c>
    </row>
    <row r="2" ht="45" customHeight="1" spans="1:15">
      <c r="A2" s="148" t="s">
        <v>246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ht="18.75" customHeight="1" spans="1:15">
      <c r="A3" s="149" t="str">
        <f>"单位名称："&amp;"中国共产党华宁县委员会党校"</f>
        <v>单位名称：中国共产党华宁县委员会党校</v>
      </c>
      <c r="B3" s="149"/>
      <c r="C3" s="149"/>
      <c r="D3" s="149"/>
      <c r="E3" s="149"/>
      <c r="F3" s="149"/>
      <c r="G3" s="149"/>
      <c r="H3" s="149"/>
      <c r="I3" s="149"/>
      <c r="J3" s="150"/>
      <c r="K3" s="150"/>
      <c r="L3" s="150"/>
      <c r="M3" s="150"/>
      <c r="N3" s="150"/>
      <c r="O3" s="151" t="s">
        <v>88</v>
      </c>
    </row>
    <row r="4" ht="18.75" customHeight="1" spans="1:15">
      <c r="A4" s="152" t="s">
        <v>22</v>
      </c>
      <c r="B4" s="152" t="s">
        <v>120</v>
      </c>
      <c r="C4" s="152" t="s">
        <v>121</v>
      </c>
      <c r="D4" s="152" t="s">
        <v>122</v>
      </c>
      <c r="E4" s="152" t="s">
        <v>123</v>
      </c>
      <c r="F4" s="152" t="s">
        <v>124</v>
      </c>
      <c r="G4" s="152" t="s">
        <v>125</v>
      </c>
      <c r="H4" s="152" t="s">
        <v>126</v>
      </c>
      <c r="I4" s="152" t="s">
        <v>127</v>
      </c>
      <c r="J4" s="153" t="s">
        <v>23</v>
      </c>
      <c r="K4" s="153" t="s">
        <v>26</v>
      </c>
      <c r="L4" s="152" t="s">
        <v>27</v>
      </c>
      <c r="M4" s="152" t="s">
        <v>28</v>
      </c>
      <c r="N4" s="152" t="s">
        <v>29</v>
      </c>
      <c r="O4" s="152" t="s">
        <v>30</v>
      </c>
    </row>
    <row r="5" ht="18.75" customHeight="1" spans="1:15">
      <c r="A5" s="154" t="s">
        <v>31</v>
      </c>
      <c r="B5" s="154" t="s">
        <v>32</v>
      </c>
      <c r="C5" s="154" t="s">
        <v>33</v>
      </c>
      <c r="D5" s="154" t="s">
        <v>34</v>
      </c>
      <c r="E5" s="154">
        <v>5</v>
      </c>
      <c r="F5" s="154">
        <v>6</v>
      </c>
      <c r="G5" s="154">
        <v>7</v>
      </c>
      <c r="H5" s="154">
        <v>8</v>
      </c>
      <c r="I5" s="154">
        <v>9</v>
      </c>
      <c r="J5" s="154">
        <v>10</v>
      </c>
      <c r="K5" s="154">
        <v>11</v>
      </c>
      <c r="L5" s="154">
        <v>12</v>
      </c>
      <c r="M5" s="154">
        <v>13</v>
      </c>
      <c r="N5" s="154">
        <v>14</v>
      </c>
      <c r="O5" s="154">
        <v>15</v>
      </c>
    </row>
    <row r="6" ht="20.25" customHeight="1" spans="1:15">
      <c r="A6" s="155" t="s">
        <v>41</v>
      </c>
      <c r="B6" s="155" t="s">
        <v>247</v>
      </c>
      <c r="C6" s="156" t="s">
        <v>248</v>
      </c>
      <c r="D6" s="155" t="s">
        <v>249</v>
      </c>
      <c r="E6" s="155" t="s">
        <v>250</v>
      </c>
      <c r="F6" s="155" t="s">
        <v>132</v>
      </c>
      <c r="G6" s="155" t="s">
        <v>242</v>
      </c>
      <c r="H6" s="155" t="s">
        <v>134</v>
      </c>
      <c r="I6" s="155" t="s">
        <v>251</v>
      </c>
      <c r="J6" s="157">
        <v>198000</v>
      </c>
      <c r="K6" s="157"/>
      <c r="L6" s="157"/>
      <c r="M6" s="157"/>
      <c r="N6" s="157"/>
      <c r="O6" s="157">
        <v>198000</v>
      </c>
    </row>
    <row r="7" ht="20.25" customHeight="1" spans="1:15">
      <c r="A7" s="155" t="s">
        <v>41</v>
      </c>
      <c r="B7" s="155" t="s">
        <v>252</v>
      </c>
      <c r="C7" s="156" t="s">
        <v>253</v>
      </c>
      <c r="D7" s="155" t="s">
        <v>254</v>
      </c>
      <c r="E7" s="155" t="s">
        <v>250</v>
      </c>
      <c r="F7" s="155" t="s">
        <v>132</v>
      </c>
      <c r="G7" s="155" t="s">
        <v>242</v>
      </c>
      <c r="H7" s="155" t="s">
        <v>134</v>
      </c>
      <c r="I7" s="155" t="s">
        <v>251</v>
      </c>
      <c r="J7" s="157">
        <v>38000</v>
      </c>
      <c r="K7" s="157"/>
      <c r="L7" s="157"/>
      <c r="M7" s="157"/>
      <c r="N7" s="157"/>
      <c r="O7" s="157">
        <v>38000</v>
      </c>
    </row>
    <row r="8" ht="20.25" customHeight="1" spans="1:15">
      <c r="A8" s="158" t="s">
        <v>23</v>
      </c>
      <c r="B8" s="158"/>
      <c r="C8" s="158"/>
      <c r="D8" s="158"/>
      <c r="E8" s="158"/>
      <c r="F8" s="158"/>
      <c r="G8" s="158"/>
      <c r="H8" s="158"/>
      <c r="I8" s="158"/>
      <c r="J8" s="159">
        <v>236000</v>
      </c>
      <c r="K8" s="159"/>
      <c r="L8" s="159"/>
      <c r="M8" s="159"/>
      <c r="N8" s="159"/>
      <c r="O8" s="159">
        <v>236000</v>
      </c>
    </row>
  </sheetData>
  <mergeCells count="3">
    <mergeCell ref="A2:O2"/>
    <mergeCell ref="A3:H3"/>
    <mergeCell ref="A8:I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20"/>
  <sheetViews>
    <sheetView showZeros="0" topLeftCell="A5" workbookViewId="0">
      <selection activeCell="A1" sqref="A1:K1"/>
    </sheetView>
  </sheetViews>
  <sheetFormatPr defaultColWidth="8.85185185185185" defaultRowHeight="15" customHeight="1"/>
  <cols>
    <col min="1" max="1" width="44.4166666666667" customWidth="1"/>
    <col min="2" max="3" width="13.8425925925926" customWidth="1"/>
    <col min="4" max="4" width="26.8425925925926" customWidth="1"/>
    <col min="5" max="7" width="6.7037037037037" customWidth="1"/>
    <col min="8" max="8" width="13.7037037037037" customWidth="1"/>
    <col min="9" max="11" width="27.9814814814815" customWidth="1"/>
  </cols>
  <sheetData>
    <row r="1" customHeight="1" spans="1:11">
      <c r="A1" s="131" t="s">
        <v>255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ht="45" customHeight="1" spans="1:11">
      <c r="A2" s="132" t="s">
        <v>256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ht="20.25" customHeight="1" spans="1:11">
      <c r="A3" s="133" t="str">
        <f>"单位名称："&amp;"中国共产党华宁县委员会党校"</f>
        <v>单位名称：中国共产党华宁县委员会党校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ht="20.25" customHeight="1" spans="1:11">
      <c r="A4" s="134" t="s">
        <v>257</v>
      </c>
      <c r="B4" s="134" t="s">
        <v>258</v>
      </c>
      <c r="C4" s="134" t="s">
        <v>259</v>
      </c>
      <c r="D4" s="134" t="s">
        <v>260</v>
      </c>
      <c r="E4" s="134" t="s">
        <v>261</v>
      </c>
      <c r="F4" s="134" t="s">
        <v>262</v>
      </c>
      <c r="G4" s="134" t="s">
        <v>263</v>
      </c>
      <c r="H4" s="134" t="s">
        <v>264</v>
      </c>
      <c r="I4" s="134" t="s">
        <v>265</v>
      </c>
      <c r="J4" s="134" t="s">
        <v>266</v>
      </c>
      <c r="K4" s="134" t="s">
        <v>267</v>
      </c>
    </row>
    <row r="5" ht="46.5" customHeight="1" spans="1:11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</row>
    <row r="6" ht="20.25" customHeight="1" spans="1:11">
      <c r="A6" s="135">
        <v>1</v>
      </c>
      <c r="B6" s="135">
        <v>2</v>
      </c>
      <c r="C6" s="135">
        <v>3</v>
      </c>
      <c r="D6" s="135">
        <v>4</v>
      </c>
      <c r="E6" s="135">
        <v>5</v>
      </c>
      <c r="F6" s="135">
        <v>6</v>
      </c>
      <c r="G6" s="135">
        <v>7</v>
      </c>
      <c r="H6" s="135">
        <v>8</v>
      </c>
      <c r="I6" s="135">
        <v>9</v>
      </c>
      <c r="J6" s="135">
        <v>10</v>
      </c>
      <c r="K6" s="135">
        <v>11</v>
      </c>
    </row>
    <row r="7" ht="20.25" customHeight="1" spans="1:11">
      <c r="A7" s="136" t="s">
        <v>41</v>
      </c>
      <c r="B7" s="136"/>
      <c r="D7" s="137"/>
      <c r="E7" s="137"/>
      <c r="F7" s="137"/>
      <c r="G7" s="137"/>
      <c r="H7" s="137"/>
      <c r="I7" s="137"/>
      <c r="J7" s="137"/>
      <c r="K7" s="137"/>
    </row>
    <row r="8" ht="20.25" customHeight="1" spans="1:11">
      <c r="A8" s="138" t="s">
        <v>247</v>
      </c>
      <c r="B8" s="139"/>
      <c r="C8" s="139"/>
      <c r="D8" s="137"/>
      <c r="E8" s="137"/>
      <c r="F8" s="137"/>
      <c r="G8" s="137"/>
      <c r="H8" s="137"/>
      <c r="I8" s="137"/>
      <c r="J8" s="137"/>
      <c r="K8" s="137"/>
    </row>
    <row r="9" ht="20.25" customHeight="1" spans="1:11">
      <c r="A9" s="136"/>
      <c r="B9" s="136" t="s">
        <v>268</v>
      </c>
      <c r="C9" s="140" t="s">
        <v>269</v>
      </c>
      <c r="D9" s="141" t="s">
        <v>270</v>
      </c>
      <c r="E9" s="142" t="s">
        <v>271</v>
      </c>
      <c r="F9" s="143" t="s">
        <v>272</v>
      </c>
      <c r="G9" s="142" t="s">
        <v>273</v>
      </c>
      <c r="H9" s="142" t="s">
        <v>274</v>
      </c>
      <c r="I9" s="141" t="s">
        <v>275</v>
      </c>
      <c r="J9" s="141" t="s">
        <v>276</v>
      </c>
      <c r="K9" s="141" t="s">
        <v>276</v>
      </c>
    </row>
    <row r="10" ht="20.25" customHeight="1" spans="1:11">
      <c r="A10" s="144"/>
      <c r="B10" s="136" t="s">
        <v>268</v>
      </c>
      <c r="C10" s="140" t="s">
        <v>277</v>
      </c>
      <c r="D10" s="141" t="s">
        <v>278</v>
      </c>
      <c r="E10" s="142" t="s">
        <v>271</v>
      </c>
      <c r="F10" s="143" t="s">
        <v>279</v>
      </c>
      <c r="G10" s="142" t="s">
        <v>280</v>
      </c>
      <c r="H10" s="142" t="s">
        <v>274</v>
      </c>
      <c r="I10" s="141" t="s">
        <v>281</v>
      </c>
      <c r="J10" s="141" t="s">
        <v>282</v>
      </c>
      <c r="K10" s="141" t="s">
        <v>283</v>
      </c>
    </row>
    <row r="11" ht="20.25" customHeight="1" spans="1:11">
      <c r="A11" s="144"/>
      <c r="B11" s="136" t="s">
        <v>284</v>
      </c>
      <c r="C11" s="140" t="s">
        <v>285</v>
      </c>
      <c r="D11" s="141" t="s">
        <v>286</v>
      </c>
      <c r="E11" s="142" t="s">
        <v>271</v>
      </c>
      <c r="F11" s="143" t="s">
        <v>287</v>
      </c>
      <c r="G11" s="142" t="s">
        <v>288</v>
      </c>
      <c r="H11" s="142" t="s">
        <v>274</v>
      </c>
      <c r="I11" s="141" t="s">
        <v>289</v>
      </c>
      <c r="J11" s="141" t="s">
        <v>290</v>
      </c>
      <c r="K11" s="141" t="s">
        <v>290</v>
      </c>
    </row>
    <row r="12" ht="20.25" customHeight="1" spans="1:11">
      <c r="A12" s="144"/>
      <c r="B12" s="136" t="s">
        <v>284</v>
      </c>
      <c r="C12" s="140" t="s">
        <v>291</v>
      </c>
      <c r="D12" s="141" t="s">
        <v>292</v>
      </c>
      <c r="E12" s="142" t="s">
        <v>271</v>
      </c>
      <c r="F12" s="143" t="s">
        <v>293</v>
      </c>
      <c r="G12" s="142" t="s">
        <v>273</v>
      </c>
      <c r="H12" s="142" t="s">
        <v>274</v>
      </c>
      <c r="I12" s="141" t="s">
        <v>294</v>
      </c>
      <c r="J12" s="141" t="s">
        <v>295</v>
      </c>
      <c r="K12" s="141" t="s">
        <v>296</v>
      </c>
    </row>
    <row r="13" ht="20.25" customHeight="1" spans="1:11">
      <c r="A13" s="144"/>
      <c r="B13" s="136" t="s">
        <v>297</v>
      </c>
      <c r="C13" s="140" t="s">
        <v>298</v>
      </c>
      <c r="D13" s="141" t="s">
        <v>299</v>
      </c>
      <c r="E13" s="142" t="s">
        <v>271</v>
      </c>
      <c r="F13" s="143" t="s">
        <v>300</v>
      </c>
      <c r="G13" s="142" t="s">
        <v>280</v>
      </c>
      <c r="H13" s="142" t="s">
        <v>274</v>
      </c>
      <c r="I13" s="141" t="s">
        <v>281</v>
      </c>
      <c r="J13" s="141" t="s">
        <v>301</v>
      </c>
      <c r="K13" s="141" t="s">
        <v>302</v>
      </c>
    </row>
    <row r="14" ht="20.25" customHeight="1" spans="1:11">
      <c r="A14" s="138" t="s">
        <v>252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</row>
    <row r="15" ht="20.25" customHeight="1" spans="1:11">
      <c r="A15" s="144"/>
      <c r="B15" s="136" t="s">
        <v>268</v>
      </c>
      <c r="C15" s="140" t="s">
        <v>269</v>
      </c>
      <c r="D15" s="141" t="s">
        <v>303</v>
      </c>
      <c r="E15" s="142" t="s">
        <v>304</v>
      </c>
      <c r="F15" s="143" t="s">
        <v>305</v>
      </c>
      <c r="G15" s="142" t="s">
        <v>273</v>
      </c>
      <c r="H15" s="142" t="s">
        <v>274</v>
      </c>
      <c r="I15" s="141" t="s">
        <v>306</v>
      </c>
      <c r="J15" s="141" t="s">
        <v>307</v>
      </c>
      <c r="K15" s="141" t="s">
        <v>308</v>
      </c>
    </row>
    <row r="16" ht="20.25" customHeight="1" spans="1:11">
      <c r="A16" s="144"/>
      <c r="B16" s="136" t="s">
        <v>268</v>
      </c>
      <c r="C16" s="140" t="s">
        <v>269</v>
      </c>
      <c r="D16" s="141" t="s">
        <v>309</v>
      </c>
      <c r="E16" s="142" t="s">
        <v>304</v>
      </c>
      <c r="F16" s="143" t="s">
        <v>310</v>
      </c>
      <c r="G16" s="142" t="s">
        <v>311</v>
      </c>
      <c r="H16" s="142" t="s">
        <v>274</v>
      </c>
      <c r="I16" s="141" t="s">
        <v>312</v>
      </c>
      <c r="J16" s="141" t="s">
        <v>313</v>
      </c>
      <c r="K16" s="141" t="s">
        <v>308</v>
      </c>
    </row>
    <row r="17" ht="20.25" customHeight="1" spans="1:11">
      <c r="A17" s="144"/>
      <c r="B17" s="136" t="s">
        <v>268</v>
      </c>
      <c r="C17" s="140" t="s">
        <v>277</v>
      </c>
      <c r="D17" s="141" t="s">
        <v>314</v>
      </c>
      <c r="E17" s="142" t="s">
        <v>304</v>
      </c>
      <c r="F17" s="143" t="s">
        <v>315</v>
      </c>
      <c r="G17" s="142"/>
      <c r="H17" s="142" t="s">
        <v>316</v>
      </c>
      <c r="I17" s="141" t="s">
        <v>317</v>
      </c>
      <c r="J17" s="141" t="s">
        <v>318</v>
      </c>
      <c r="K17" s="141" t="s">
        <v>319</v>
      </c>
    </row>
    <row r="18" ht="20.25" customHeight="1" spans="1:11">
      <c r="A18" s="144"/>
      <c r="B18" s="136" t="s">
        <v>284</v>
      </c>
      <c r="C18" s="140" t="s">
        <v>285</v>
      </c>
      <c r="D18" s="141" t="s">
        <v>320</v>
      </c>
      <c r="E18" s="142" t="s">
        <v>304</v>
      </c>
      <c r="F18" s="143" t="s">
        <v>321</v>
      </c>
      <c r="G18" s="142" t="s">
        <v>280</v>
      </c>
      <c r="H18" s="142" t="s">
        <v>274</v>
      </c>
      <c r="I18" s="141" t="s">
        <v>322</v>
      </c>
      <c r="J18" s="141" t="s">
        <v>323</v>
      </c>
      <c r="K18" s="141" t="s">
        <v>324</v>
      </c>
    </row>
    <row r="19" ht="20.25" customHeight="1" spans="1:11">
      <c r="A19" s="144"/>
      <c r="B19" s="136" t="s">
        <v>297</v>
      </c>
      <c r="C19" s="140" t="s">
        <v>298</v>
      </c>
      <c r="D19" s="141" t="s">
        <v>325</v>
      </c>
      <c r="E19" s="142" t="s">
        <v>271</v>
      </c>
      <c r="F19" s="143" t="s">
        <v>300</v>
      </c>
      <c r="G19" s="142" t="s">
        <v>280</v>
      </c>
      <c r="H19" s="142" t="s">
        <v>274</v>
      </c>
      <c r="I19" s="141" t="s">
        <v>326</v>
      </c>
      <c r="J19" s="141" t="s">
        <v>327</v>
      </c>
      <c r="K19" s="141" t="s">
        <v>324</v>
      </c>
    </row>
    <row r="20" ht="20.25" customHeight="1" spans="1:11">
      <c r="A20" s="144"/>
      <c r="B20" s="136" t="s">
        <v>328</v>
      </c>
      <c r="C20" s="140" t="s">
        <v>329</v>
      </c>
      <c r="D20" s="141" t="s">
        <v>330</v>
      </c>
      <c r="E20" s="142" t="s">
        <v>331</v>
      </c>
      <c r="F20" s="143" t="s">
        <v>272</v>
      </c>
      <c r="G20" s="142" t="s">
        <v>332</v>
      </c>
      <c r="H20" s="142" t="s">
        <v>274</v>
      </c>
      <c r="I20" s="141" t="s">
        <v>333</v>
      </c>
      <c r="J20" s="141" t="s">
        <v>334</v>
      </c>
      <c r="K20" s="141" t="s">
        <v>335</v>
      </c>
    </row>
  </sheetData>
  <mergeCells count="14">
    <mergeCell ref="A1:K1"/>
    <mergeCell ref="A2:K2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部门政府购买服务预算表08（空表）</vt:lpstr>
      <vt:lpstr>对下转移支付预算表09-1</vt:lpstr>
      <vt:lpstr>对下转移支付绩效目标表09-2</vt:lpstr>
      <vt:lpstr>新增资产配置表10</vt:lpstr>
      <vt:lpstr>上级补助项目支出预算表11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赵志清</cp:lastModifiedBy>
  <dcterms:created xsi:type="dcterms:W3CDTF">2026-02-24T07:10:00Z</dcterms:created>
  <dcterms:modified xsi:type="dcterms:W3CDTF">2026-03-06T00:40:27Z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B0B155D7C4AA462EAB85B605B7337BEC_13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