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1年项目开展情况统计表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0" hidden="1">'2021年项目开展情况统计表 (2)'!$A$1:$AE$53</definedName>
    <definedName name="_21114">#REF!</definedName>
    <definedName name="_Fill" hidden="1">[1]eqpmad2!#REF!</definedName>
    <definedName name="_xlnm._FilterDatabase" hidden="1">#REF!</definedName>
    <definedName name="_Order1" hidden="1">255</definedName>
    <definedName name="_Order2" hidden="1">255</definedName>
    <definedName name="A">#REF!</definedName>
    <definedName name="aa">#REF!</definedName>
    <definedName name="as">#N/A</definedName>
    <definedName name="data">#REF!</definedName>
    <definedName name="Database" hidden="1">#REF!</definedName>
    <definedName name="database2">#REF!</definedName>
    <definedName name="database3">#REF!</definedName>
    <definedName name="dss" hidden="1">#REF!</definedName>
    <definedName name="E206.">#REF!</definedName>
    <definedName name="eee">#REF!</definedName>
    <definedName name="fff">#REF!</definedName>
    <definedName name="hhhh">#REF!</definedName>
    <definedName name="HWSheet">1</definedName>
    <definedName name="kkkk">#REF!</definedName>
    <definedName name="Module.Prix_SMC">[2]!Module.Prix_SMC</definedName>
    <definedName name="Print_Area_MI">#REF!</definedName>
    <definedName name="rrrr">#REF!</definedName>
    <definedName name="s">#REF!</definedName>
    <definedName name="sfeggsafasfas">#REF!</definedName>
    <definedName name="ss">#REF!</definedName>
    <definedName name="ttt">#REF!</definedName>
    <definedName name="tttt">#REF!</definedName>
    <definedName name="www">#REF!</definedName>
    <definedName name="yyyy">#REF!</definedName>
    <definedName name="本级标准收入2004年">[3]本年收入合计!$E$4:$E$184</definedName>
    <definedName name="拨款汇总_合计">SUM([1]汇总!#REF!)</definedName>
    <definedName name="财力">#REF!</definedName>
    <definedName name="财政供养人员增幅2004年">[4]财政供养人员增幅!$E$6</definedName>
    <definedName name="财政供养人员增幅2004年分县">[4]财政供养人员增幅!$E$4:$E$184</definedName>
    <definedName name="村级标准支出">[5]村级支出!$E$4:$E$184</definedName>
    <definedName name="大幅度">#REF!</definedName>
    <definedName name="地区名称">[6]封面!#REF!</definedName>
    <definedName name="公检法司部门编制数">[7]公检法司编制!$E$4:$E$184</definedName>
    <definedName name="公用标准支出">[8]合计!$E$4:$E$184</definedName>
    <definedName name="行政管理部门编制数">[7]行政编制!$E$4:$E$184</definedName>
    <definedName name="汇率">#REF!</definedName>
    <definedName name="科目编码">[6]编码!$A$2:$A$145</definedName>
    <definedName name="全额差额比例">'[9]C01-1'!#REF!</definedName>
    <definedName name="人员标准支出">[10]人员支出!$E$4:$E$184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[11]事业发展!$E$4:$E$184</definedName>
    <definedName name="是">#REF!</definedName>
    <definedName name="位次d">[12]四月份月报!#REF!</definedName>
    <definedName name="性别">[6]基础编码!$H$2:$H$3</definedName>
    <definedName name="学历">[6]基础编码!$S$2:$S$9</definedName>
    <definedName name="中国">#REF!</definedName>
    <definedName name="中小学生人数2003年">[13]中小学生!$E$4:$E$184</definedName>
    <definedName name="전">#REF!</definedName>
    <definedName name="주택사업본부">#REF!</definedName>
    <definedName name="철구사업본부">#REF!</definedName>
    <definedName name="OLE_LINK1" localSheetId="0">'2021年项目开展情况统计表 (2)'!$A$2</definedName>
    <definedName name="_xlnm.Print_Titles" localSheetId="0">'2021年项目开展情况统计表 (2)'!$1:$4</definedName>
  </definedNames>
  <calcPr calcId="144525"/>
</workbook>
</file>

<file path=xl/sharedStrings.xml><?xml version="1.0" encoding="utf-8"?>
<sst xmlns="http://schemas.openxmlformats.org/spreadsheetml/2006/main" count="232" uniqueCount="143">
  <si>
    <t>玉溪市华宁县2021年衔接乡村振兴补助资金项目完成情况统计表</t>
  </si>
  <si>
    <t>序号</t>
  </si>
  <si>
    <t>项目名称</t>
  </si>
  <si>
    <t>项目类型</t>
  </si>
  <si>
    <t>项目子类型</t>
  </si>
  <si>
    <t>项目基本情况
（项目建设内容简述）</t>
  </si>
  <si>
    <t>项目受益情况</t>
  </si>
  <si>
    <t>项目总投资</t>
  </si>
  <si>
    <t>其中</t>
  </si>
  <si>
    <t>累计完成投资</t>
  </si>
  <si>
    <t>完成率（%）</t>
  </si>
  <si>
    <t>户数</t>
  </si>
  <si>
    <t>人数</t>
  </si>
  <si>
    <t>中央衔接补助资金</t>
  </si>
  <si>
    <t>省级衔接补助资金</t>
  </si>
  <si>
    <t>市级衔接补助资金</t>
  </si>
  <si>
    <t>县级衔接补助资金</t>
  </si>
  <si>
    <t>部门整合</t>
  </si>
  <si>
    <t>业主投入</t>
  </si>
  <si>
    <t>群众自筹</t>
  </si>
  <si>
    <t>脱贫户数</t>
  </si>
  <si>
    <t>脱贫人数</t>
  </si>
  <si>
    <t>边缘易致贫户数</t>
  </si>
  <si>
    <t>边缘易致贫人数</t>
  </si>
  <si>
    <t>突发严重困难户数</t>
  </si>
  <si>
    <t>突发严重困难人数</t>
  </si>
  <si>
    <t>合计</t>
  </si>
  <si>
    <t>填写项目个数</t>
  </si>
  <si>
    <t>—</t>
  </si>
  <si>
    <t>2021年华宁县宁州街道沙果村产业发展道路建设项目</t>
  </si>
  <si>
    <t>村基础设施</t>
  </si>
  <si>
    <t>产业路</t>
  </si>
  <si>
    <t>新建机耕路533.305米</t>
  </si>
  <si>
    <r>
      <rPr>
        <sz val="10"/>
        <rFont val="Times New Roman"/>
        <charset val="134"/>
      </rPr>
      <t>2021</t>
    </r>
    <r>
      <rPr>
        <sz val="10"/>
        <rFont val="宋体"/>
        <charset val="134"/>
      </rPr>
      <t>年华宁县宁州街道阿路本村、咱乐村生产生活用水设施建设项目</t>
    </r>
  </si>
  <si>
    <t>小型农田水利设施</t>
  </si>
  <si>
    <t>舍阴寨水库至阿路本小学背后：3寸管安装2500米、4寸闸阀1个、3寸闸阀2个、2.5寸管96米、1.5寸管200米、1.5寸闸阀7个、太阳能智能水表7个</t>
  </si>
  <si>
    <t>2021年宁州街道红坡村生产生活用水设施建设项目</t>
  </si>
  <si>
    <t>生活条件改善</t>
  </si>
  <si>
    <t>解决安全饮水</t>
  </si>
  <si>
    <t>管网铺设8093米、100m³有盖蓄水水池5座，8m³有盖取水池2座，C20截水墙（8*0.5*3）12座，加装15个老水池盖板、一体化过滤净水设备2套</t>
  </si>
  <si>
    <r>
      <rPr>
        <sz val="10"/>
        <rFont val="Times New Roman"/>
        <charset val="134"/>
      </rPr>
      <t>2021</t>
    </r>
    <r>
      <rPr>
        <sz val="10"/>
        <rFont val="宋体"/>
        <charset val="134"/>
      </rPr>
      <t>年华宁县宁州街道冲麦村、暮车村美丽乡村产业发展建设项目</t>
    </r>
  </si>
  <si>
    <t>产业项目</t>
  </si>
  <si>
    <t>其他</t>
  </si>
  <si>
    <t>冲麦村委会老寨子村内道路建设长1451米、宽7米、厚20公分，路面C25混凝土2031m³。暮车村委会新建机耕路建设长11.76公里、平均宽3.5米、厚20公分（含砂石面层2439m³）。</t>
  </si>
  <si>
    <t>2021年华宁县宁州街道葫芦冲村、法果村、咱乐村产业发展水利设施建设项目</t>
  </si>
  <si>
    <t>葫芦冲小矣戈恒部分：D6一25×3抽水机1台、50m2铝芯电缆线200m、电杆2棵、C25钢筋砼20立方米有盖取水池1座、砖混抽水机房9㎡、抽水深井1口、国标 DN50mm镀锌管500m，国标 DN20mm镀锌管200m，国标 DN25mm镀锌管550m、水源保护警示牌1块、取水口围栏30m、100m³蓄水池1座、施工便道及恢复1项.法果拖卓部分：深井1口（开口27.3cm、井深260m、井筒16.5cm），抽水设施1套（含水机9.2kw、泵管DN50管、电缆3×6铜芯线150m）。咱乐红坡小组部分：深井1口（300米深、开口21.9cm、井筒16.8cm）、抽水设施1套（含水泵、水管、电线等配件）、国标DN50mm镀锌管753m、200m³蓄水池1座、施工便道及恢复1项。</t>
  </si>
  <si>
    <r>
      <rPr>
        <sz val="10"/>
        <color theme="1"/>
        <rFont val="Times New Roman"/>
        <charset val="134"/>
      </rPr>
      <t>2021</t>
    </r>
    <r>
      <rPr>
        <sz val="10"/>
        <color theme="1"/>
        <rFont val="宋体"/>
        <charset val="134"/>
      </rPr>
      <t>年华宁县宁州街道沙果村旅游产业发展配套设施建设项目</t>
    </r>
  </si>
  <si>
    <r>
      <rPr>
        <sz val="10"/>
        <rFont val="宋体"/>
        <charset val="134"/>
      </rPr>
      <t>新建多功能用房（四合院）一栋，占地面积</t>
    </r>
    <r>
      <rPr>
        <sz val="10"/>
        <rFont val="Times New Roman"/>
        <charset val="134"/>
      </rPr>
      <t>825.84</t>
    </r>
    <r>
      <rPr>
        <sz val="10"/>
        <rFont val="宋体"/>
        <charset val="134"/>
      </rPr>
      <t>㎡，建筑面积</t>
    </r>
    <r>
      <rPr>
        <sz val="10"/>
        <rFont val="Times New Roman"/>
        <charset val="134"/>
      </rPr>
      <t>554.5</t>
    </r>
    <r>
      <rPr>
        <sz val="10"/>
        <rFont val="宋体"/>
        <charset val="134"/>
      </rPr>
      <t>㎡。</t>
    </r>
  </si>
  <si>
    <r>
      <rPr>
        <sz val="10"/>
        <color theme="1"/>
        <rFont val="Times New Roman"/>
        <charset val="134"/>
      </rPr>
      <t>2021</t>
    </r>
    <r>
      <rPr>
        <sz val="10"/>
        <color theme="1"/>
        <rFont val="宋体"/>
        <charset val="134"/>
      </rPr>
      <t>年华宁县宁州街道普茶寨村、右所社区产业发展配套基础设施建设项目</t>
    </r>
  </si>
  <si>
    <t>通村、组硬化路及护栏</t>
  </si>
  <si>
    <r>
      <rPr>
        <sz val="10"/>
        <rFont val="Times New Roman"/>
        <charset val="134"/>
      </rPr>
      <t>1.</t>
    </r>
    <r>
      <rPr>
        <sz val="10"/>
        <rFont val="宋体"/>
        <charset val="134"/>
      </rPr>
      <t>水利建设</t>
    </r>
    <r>
      <rPr>
        <sz val="10"/>
        <rFont val="Times New Roman"/>
        <charset val="134"/>
      </rPr>
      <t>:</t>
    </r>
    <r>
      <rPr>
        <sz val="10"/>
        <rFont val="宋体"/>
        <charset val="134"/>
      </rPr>
      <t>登楼山大坟嶺杆新建</t>
    </r>
    <r>
      <rPr>
        <sz val="10"/>
        <rFont val="Times New Roman"/>
        <charset val="134"/>
      </rPr>
      <t>300m³</t>
    </r>
    <r>
      <rPr>
        <sz val="10"/>
        <rFont val="宋体"/>
        <charset val="134"/>
      </rPr>
      <t>蓄水池</t>
    </r>
    <r>
      <rPr>
        <sz val="10"/>
        <rFont val="Times New Roman"/>
        <charset val="134"/>
      </rPr>
      <t>1</t>
    </r>
    <r>
      <rPr>
        <sz val="10"/>
        <rFont val="宋体"/>
        <charset val="134"/>
      </rPr>
      <t>座：含土方开挖、回填、</t>
    </r>
    <r>
      <rPr>
        <sz val="10"/>
        <rFont val="Times New Roman"/>
        <charset val="134"/>
      </rPr>
      <t>C25</t>
    </r>
    <r>
      <rPr>
        <sz val="10"/>
        <rFont val="宋体"/>
        <charset val="134"/>
      </rPr>
      <t>砼池壁、</t>
    </r>
    <r>
      <rPr>
        <sz val="10"/>
        <rFont val="Times New Roman"/>
        <charset val="134"/>
      </rPr>
      <t>C25</t>
    </r>
    <r>
      <rPr>
        <sz val="10"/>
        <rFont val="宋体"/>
        <charset val="134"/>
      </rPr>
      <t>砼池顶、</t>
    </r>
    <r>
      <rPr>
        <sz val="10"/>
        <rFont val="Times New Roman"/>
        <charset val="134"/>
      </rPr>
      <t>C15</t>
    </r>
    <r>
      <rPr>
        <sz val="10"/>
        <rFont val="宋体"/>
        <charset val="134"/>
      </rPr>
      <t>砼垫层、辅件、围护等。（做法详见施工图）；配套焊接</t>
    </r>
    <r>
      <rPr>
        <sz val="10"/>
        <rFont val="Times New Roman"/>
        <charset val="134"/>
      </rPr>
      <t>DN40</t>
    </r>
    <r>
      <rPr>
        <sz val="10"/>
        <rFont val="宋体"/>
        <charset val="134"/>
      </rPr>
      <t>钢管引水管</t>
    </r>
    <r>
      <rPr>
        <sz val="10"/>
        <rFont val="Times New Roman"/>
        <charset val="134"/>
      </rPr>
      <t xml:space="preserve"> 1.3</t>
    </r>
    <r>
      <rPr>
        <sz val="10"/>
        <rFont val="宋体"/>
        <charset val="134"/>
      </rPr>
      <t>公里。</t>
    </r>
    <r>
      <rPr>
        <sz val="10"/>
        <rFont val="Times New Roman"/>
        <charset val="134"/>
      </rPr>
      <t xml:space="preserve">
2.</t>
    </r>
    <r>
      <rPr>
        <sz val="10"/>
        <rFont val="宋体"/>
        <charset val="134"/>
      </rPr>
      <t>村内道路建设</t>
    </r>
    <r>
      <rPr>
        <sz val="10"/>
        <rFont val="Times New Roman"/>
        <charset val="134"/>
      </rPr>
      <t>:</t>
    </r>
    <r>
      <rPr>
        <sz val="10"/>
        <rFont val="宋体"/>
        <charset val="134"/>
      </rPr>
      <t>右所大营幼儿园后村内道路硬化</t>
    </r>
    <r>
      <rPr>
        <sz val="10"/>
        <rFont val="Times New Roman"/>
        <charset val="134"/>
      </rPr>
      <t>1</t>
    </r>
    <r>
      <rPr>
        <sz val="10"/>
        <rFont val="宋体"/>
        <charset val="134"/>
      </rPr>
      <t>条：长</t>
    </r>
    <r>
      <rPr>
        <sz val="10"/>
        <rFont val="Times New Roman"/>
        <charset val="134"/>
      </rPr>
      <t>200</t>
    </r>
    <r>
      <rPr>
        <sz val="10"/>
        <rFont val="宋体"/>
        <charset val="134"/>
      </rPr>
      <t>米，宽</t>
    </r>
    <r>
      <rPr>
        <sz val="10"/>
        <rFont val="Times New Roman"/>
        <charset val="134"/>
      </rPr>
      <t>5-7</t>
    </r>
    <r>
      <rPr>
        <sz val="10"/>
        <rFont val="宋体"/>
        <charset val="134"/>
      </rPr>
      <t>米，厚</t>
    </r>
    <r>
      <rPr>
        <sz val="10"/>
        <rFont val="Times New Roman"/>
        <charset val="134"/>
      </rPr>
      <t>200mm</t>
    </r>
    <r>
      <rPr>
        <sz val="10"/>
        <rFont val="宋体"/>
        <charset val="134"/>
      </rPr>
      <t>，</t>
    </r>
    <r>
      <rPr>
        <sz val="10"/>
        <rFont val="Times New Roman"/>
        <charset val="134"/>
      </rPr>
      <t>C25</t>
    </r>
    <r>
      <rPr>
        <sz val="10"/>
        <rFont val="宋体"/>
        <charset val="134"/>
      </rPr>
      <t>浇灌，含模板、割缝、刻纹；配套雨污分流管网，其中：污水管网采用</t>
    </r>
    <r>
      <rPr>
        <sz val="10"/>
        <rFont val="Times New Roman"/>
        <charset val="134"/>
      </rPr>
      <t>DN500</t>
    </r>
    <r>
      <rPr>
        <sz val="10"/>
        <rFont val="宋体"/>
        <charset val="134"/>
      </rPr>
      <t>平口管</t>
    </r>
    <r>
      <rPr>
        <sz val="10"/>
        <rFont val="Times New Roman"/>
        <charset val="134"/>
      </rPr>
      <t>190</t>
    </r>
    <r>
      <rPr>
        <sz val="10"/>
        <rFont val="宋体"/>
        <charset val="134"/>
      </rPr>
      <t>米（主管）、</t>
    </r>
    <r>
      <rPr>
        <sz val="10"/>
        <rFont val="Times New Roman"/>
        <charset val="134"/>
      </rPr>
      <t>DN400</t>
    </r>
    <r>
      <rPr>
        <sz val="10"/>
        <rFont val="宋体"/>
        <charset val="134"/>
      </rPr>
      <t>平口管</t>
    </r>
    <r>
      <rPr>
        <sz val="10"/>
        <rFont val="Times New Roman"/>
        <charset val="134"/>
      </rPr>
      <t>60</t>
    </r>
    <r>
      <rPr>
        <sz val="10"/>
        <rFont val="宋体"/>
        <charset val="134"/>
      </rPr>
      <t>米（分管）铺设，配套</t>
    </r>
    <r>
      <rPr>
        <sz val="10"/>
        <rFont val="Times New Roman"/>
        <charset val="134"/>
      </rPr>
      <t>9</t>
    </r>
    <r>
      <rPr>
        <sz val="10"/>
        <rFont val="宋体"/>
        <charset val="134"/>
      </rPr>
      <t>座砖砌检查井、</t>
    </r>
    <r>
      <rPr>
        <sz val="10"/>
        <rFont val="Times New Roman"/>
        <charset val="134"/>
      </rPr>
      <t>PVC200</t>
    </r>
    <r>
      <rPr>
        <sz val="10"/>
        <rFont val="宋体"/>
        <charset val="134"/>
      </rPr>
      <t>进污管</t>
    </r>
    <r>
      <rPr>
        <sz val="10"/>
        <rFont val="Times New Roman"/>
        <charset val="134"/>
      </rPr>
      <t>60</t>
    </r>
    <r>
      <rPr>
        <sz val="10"/>
        <rFont val="宋体"/>
        <charset val="134"/>
      </rPr>
      <t>米；雨水管网采用</t>
    </r>
    <r>
      <rPr>
        <sz val="10"/>
        <rFont val="Times New Roman"/>
        <charset val="134"/>
      </rPr>
      <t>DN600</t>
    </r>
    <r>
      <rPr>
        <sz val="10"/>
        <rFont val="宋体"/>
        <charset val="134"/>
      </rPr>
      <t>平口管</t>
    </r>
    <r>
      <rPr>
        <sz val="10"/>
        <rFont val="Times New Roman"/>
        <charset val="134"/>
      </rPr>
      <t>60</t>
    </r>
    <r>
      <rPr>
        <sz val="10"/>
        <rFont val="宋体"/>
        <charset val="134"/>
      </rPr>
      <t>米（主管）铺设，配套</t>
    </r>
    <r>
      <rPr>
        <sz val="10"/>
        <rFont val="Times New Roman"/>
        <charset val="134"/>
      </rPr>
      <t>2</t>
    </r>
    <r>
      <rPr>
        <sz val="10"/>
        <rFont val="宋体"/>
        <charset val="134"/>
      </rPr>
      <t>座砖砌检查井。</t>
    </r>
  </si>
  <si>
    <r>
      <rPr>
        <sz val="10"/>
        <color theme="1"/>
        <rFont val="Times New Roman"/>
        <charset val="134"/>
      </rPr>
      <t>2021</t>
    </r>
    <r>
      <rPr>
        <sz val="10"/>
        <color theme="1"/>
        <rFont val="宋体"/>
        <charset val="134"/>
      </rPr>
      <t>年华宁县宁州街道甸尾社区沙果村人居环境整治项目</t>
    </r>
  </si>
  <si>
    <r>
      <rPr>
        <sz val="10"/>
        <rFont val="宋体"/>
        <charset val="134"/>
      </rPr>
      <t>1.道路建设：进村道路扩建汇车道</t>
    </r>
    <r>
      <rPr>
        <sz val="10"/>
        <rFont val="Times New Roman"/>
        <charset val="134"/>
      </rPr>
      <t>3</t>
    </r>
    <r>
      <rPr>
        <sz val="10"/>
        <rFont val="宋体"/>
        <charset val="134"/>
      </rPr>
      <t>道：计划扩建</t>
    </r>
    <r>
      <rPr>
        <sz val="10"/>
        <rFont val="Times New Roman"/>
        <charset val="134"/>
      </rPr>
      <t>1.5</t>
    </r>
    <r>
      <rPr>
        <sz val="10"/>
        <rFont val="宋体"/>
        <charset val="134"/>
      </rPr>
      <t>米宽，总长度</t>
    </r>
    <r>
      <rPr>
        <sz val="10"/>
        <rFont val="Times New Roman"/>
        <charset val="134"/>
      </rPr>
      <t>30</t>
    </r>
    <r>
      <rPr>
        <sz val="10"/>
        <rFont val="宋体"/>
        <charset val="134"/>
      </rPr>
      <t>米，厚</t>
    </r>
    <r>
      <rPr>
        <sz val="10"/>
        <rFont val="Times New Roman"/>
        <charset val="134"/>
      </rPr>
      <t>200mm</t>
    </r>
    <r>
      <rPr>
        <sz val="10"/>
        <rFont val="宋体"/>
        <charset val="134"/>
      </rPr>
      <t>，</t>
    </r>
    <r>
      <rPr>
        <sz val="10"/>
        <rFont val="Times New Roman"/>
        <charset val="134"/>
      </rPr>
      <t>C25</t>
    </r>
    <r>
      <rPr>
        <sz val="10"/>
        <rFont val="宋体"/>
        <charset val="134"/>
      </rPr>
      <t>砼浇灌，下方埋设</t>
    </r>
    <r>
      <rPr>
        <sz val="10"/>
        <rFont val="Times New Roman"/>
        <charset val="134"/>
      </rPr>
      <t>DN600</t>
    </r>
    <r>
      <rPr>
        <sz val="10"/>
        <rFont val="宋体"/>
        <charset val="134"/>
      </rPr>
      <t>平口管；村内</t>
    </r>
    <r>
      <rPr>
        <sz val="10"/>
        <rFont val="Times New Roman"/>
        <charset val="134"/>
      </rPr>
      <t>M10</t>
    </r>
    <r>
      <rPr>
        <sz val="10"/>
        <rFont val="宋体"/>
        <charset val="134"/>
      </rPr>
      <t>毛石支砌挡土墙建设</t>
    </r>
    <r>
      <rPr>
        <sz val="10"/>
        <rFont val="Times New Roman"/>
        <charset val="134"/>
      </rPr>
      <t>260</t>
    </r>
    <r>
      <rPr>
        <sz val="10"/>
        <rFont val="宋体"/>
        <charset val="134"/>
      </rPr>
      <t>立方米。</t>
    </r>
    <r>
      <rPr>
        <sz val="10"/>
        <rFont val="Times New Roman"/>
        <charset val="134"/>
      </rPr>
      <t xml:space="preserve">
</t>
    </r>
    <r>
      <rPr>
        <sz val="10"/>
        <rFont val="宋体"/>
        <charset val="134"/>
      </rPr>
      <t>2.活动场地硬化：变压器旁小广场硬化</t>
    </r>
    <r>
      <rPr>
        <sz val="10"/>
        <rFont val="Times New Roman"/>
        <charset val="134"/>
      </rPr>
      <t>800</t>
    </r>
    <r>
      <rPr>
        <sz val="10"/>
        <rFont val="宋体"/>
        <charset val="134"/>
      </rPr>
      <t>平方米，长</t>
    </r>
    <r>
      <rPr>
        <sz val="10"/>
        <rFont val="Times New Roman"/>
        <charset val="134"/>
      </rPr>
      <t>32</t>
    </r>
    <r>
      <rPr>
        <sz val="10"/>
        <rFont val="宋体"/>
        <charset val="134"/>
      </rPr>
      <t>米，宽</t>
    </r>
    <r>
      <rPr>
        <sz val="10"/>
        <rFont val="Times New Roman"/>
        <charset val="134"/>
      </rPr>
      <t>25</t>
    </r>
    <r>
      <rPr>
        <sz val="10"/>
        <rFont val="宋体"/>
        <charset val="134"/>
      </rPr>
      <t>米，厚</t>
    </r>
    <r>
      <rPr>
        <sz val="10"/>
        <rFont val="Times New Roman"/>
        <charset val="134"/>
      </rPr>
      <t>200mm</t>
    </r>
    <r>
      <rPr>
        <sz val="10"/>
        <rFont val="宋体"/>
        <charset val="134"/>
      </rPr>
      <t>，</t>
    </r>
    <r>
      <rPr>
        <sz val="10"/>
        <rFont val="Times New Roman"/>
        <charset val="134"/>
      </rPr>
      <t>C25</t>
    </r>
    <r>
      <rPr>
        <sz val="10"/>
        <rFont val="宋体"/>
        <charset val="134"/>
      </rPr>
      <t>浇灌</t>
    </r>
    <r>
      <rPr>
        <sz val="10"/>
        <rFont val="Times New Roman"/>
        <charset val="134"/>
      </rPr>
      <t>160</t>
    </r>
    <r>
      <rPr>
        <sz val="10"/>
        <rFont val="宋体"/>
        <charset val="134"/>
      </rPr>
      <t>立方米，含土方回填、场地平整、夯压、</t>
    </r>
    <r>
      <rPr>
        <sz val="10"/>
        <rFont val="Times New Roman"/>
        <charset val="134"/>
      </rPr>
      <t>100mm</t>
    </r>
    <r>
      <rPr>
        <sz val="10"/>
        <rFont val="宋体"/>
        <charset val="134"/>
      </rPr>
      <t>碎石垫层。</t>
    </r>
    <r>
      <rPr>
        <sz val="10"/>
        <rFont val="Times New Roman"/>
        <charset val="134"/>
      </rPr>
      <t xml:space="preserve">
</t>
    </r>
    <r>
      <rPr>
        <sz val="10"/>
        <rFont val="宋体"/>
        <charset val="134"/>
      </rPr>
      <t>3.村庄整治：拆除危房闲房临违建筑</t>
    </r>
    <r>
      <rPr>
        <sz val="10"/>
        <rFont val="Times New Roman"/>
        <charset val="134"/>
      </rPr>
      <t>4260</t>
    </r>
    <r>
      <rPr>
        <sz val="10"/>
        <rFont val="宋体"/>
        <charset val="134"/>
      </rPr>
      <t>平方；栗子营小河治理</t>
    </r>
    <r>
      <rPr>
        <sz val="10"/>
        <rFont val="Times New Roman"/>
        <charset val="134"/>
      </rPr>
      <t>146</t>
    </r>
    <r>
      <rPr>
        <sz val="10"/>
        <rFont val="宋体"/>
        <charset val="134"/>
      </rPr>
      <t>米：</t>
    </r>
    <r>
      <rPr>
        <sz val="10"/>
        <rFont val="Times New Roman"/>
        <charset val="134"/>
      </rPr>
      <t>M10</t>
    </r>
    <r>
      <rPr>
        <sz val="10"/>
        <rFont val="宋体"/>
        <charset val="134"/>
      </rPr>
      <t>毛石支砌河埂</t>
    </r>
    <r>
      <rPr>
        <sz val="10"/>
        <rFont val="Times New Roman"/>
        <charset val="134"/>
      </rPr>
      <t>176</t>
    </r>
    <r>
      <rPr>
        <sz val="10"/>
        <rFont val="宋体"/>
        <charset val="134"/>
      </rPr>
      <t>立方米。</t>
    </r>
  </si>
  <si>
    <r>
      <rPr>
        <sz val="10"/>
        <color theme="1"/>
        <rFont val="Times New Roman"/>
        <charset val="134"/>
      </rPr>
      <t>2021</t>
    </r>
    <r>
      <rPr>
        <sz val="10"/>
        <color theme="1"/>
        <rFont val="宋体"/>
        <charset val="134"/>
      </rPr>
      <t>年华宁县宁州街道甸尾社区山口村美丽村庄建设项目</t>
    </r>
  </si>
  <si>
    <t>1、村内道路建设一条：长104m，宽6m，厚45cm（碎石层15cm、4.5%-6%水泥稳定层30cm、柏油路面6cm）含软路基换土回填，挖方、碎石回填压实，4.5%-6%水泥稳定层及AC-16中粒式沥青面层110㎡；
2、人行道、台阶路面青石板铺设：长104m，宽1.5m两条人行道含10cm5%水泥稳定层，麻面青石板铺设及长39m，宽4m台阶路面,含C15砼10cm垫层，麻面青石板铺设；
3、长廊地面、道路上下方及凉亭地面真空砖铺设：长58.4m，宽6.5m，含C15砼10cm垫层，真空砖铺面及道路上下方及凉亭地面工程总长145.5m，宽2.5m-3m，含5％水泥稳定层10cm，C20砼垫层10cm，真空砖铺设。
4、场地硬化两块：长70m，宽16m，真空砖铺面休息健身场所，含5％水泥稳定层10cm，C20砼垫层10cm，真空砖铺面；长28.1m，宽17.1m，厚20cmC25商砼篮球场；26.52m³M7.5＃浆砌石挡墙。</t>
  </si>
  <si>
    <r>
      <rPr>
        <sz val="10"/>
        <color theme="1"/>
        <rFont val="Times New Roman"/>
        <charset val="134"/>
      </rPr>
      <t>2021</t>
    </r>
    <r>
      <rPr>
        <sz val="10"/>
        <color theme="1"/>
        <rFont val="宋体"/>
        <charset val="134"/>
      </rPr>
      <t>年华宁县华溪镇小寨村市场建设项目</t>
    </r>
  </si>
  <si>
    <t>基础设施</t>
  </si>
  <si>
    <t>实施小寨村市场建设，内容涵盖市场改造、综合商铺建设、市场场地、道路、排污等内容建设</t>
  </si>
  <si>
    <r>
      <rPr>
        <sz val="10"/>
        <color theme="1"/>
        <rFont val="Times New Roman"/>
        <charset val="134"/>
      </rPr>
      <t>2021</t>
    </r>
    <r>
      <rPr>
        <sz val="10"/>
        <color theme="1"/>
        <rFont val="宋体"/>
        <charset val="134"/>
      </rPr>
      <t>年华溪镇产业发展配套基础设施建设项目</t>
    </r>
  </si>
  <si>
    <t>小型农田水利</t>
  </si>
  <si>
    <t>机耕路建设、提水站建设、灌溉设施建设</t>
  </si>
  <si>
    <r>
      <rPr>
        <sz val="10"/>
        <color theme="1"/>
        <rFont val="Times New Roman"/>
        <charset val="134"/>
      </rPr>
      <t>2021</t>
    </r>
    <r>
      <rPr>
        <sz val="10"/>
        <color theme="1"/>
        <rFont val="宋体"/>
        <charset val="134"/>
      </rPr>
      <t>年华宁县华溪镇华溪社区果蔬交易市场建设项目</t>
    </r>
  </si>
  <si>
    <t>新建果蔬交易市场599.6平方米，水果加工车间266平方米，管理用房60平方米，市场配套道路建设300米合计240立方米</t>
  </si>
  <si>
    <r>
      <rPr>
        <sz val="10"/>
        <color theme="1"/>
        <rFont val="Times New Roman"/>
        <charset val="134"/>
      </rPr>
      <t>2021</t>
    </r>
    <r>
      <rPr>
        <sz val="10"/>
        <color theme="1"/>
        <rFont val="宋体"/>
        <charset val="134"/>
      </rPr>
      <t>年华宁县华溪镇产业发展配套道路建设项目</t>
    </r>
  </si>
  <si>
    <r>
      <rPr>
        <sz val="10"/>
        <rFont val="宋体"/>
        <charset val="134"/>
      </rPr>
      <t>一是华盘路接华水线岔口道路建设约</t>
    </r>
    <r>
      <rPr>
        <sz val="10"/>
        <rFont val="Times New Roman"/>
        <charset val="134"/>
      </rPr>
      <t>100</t>
    </r>
    <r>
      <rPr>
        <sz val="10"/>
        <rFont val="宋体"/>
        <charset val="134"/>
      </rPr>
      <t>米，实施砼挡墙破拆</t>
    </r>
    <r>
      <rPr>
        <sz val="10"/>
        <rFont val="Times New Roman"/>
        <charset val="134"/>
      </rPr>
      <t>84m³</t>
    </r>
    <r>
      <rPr>
        <sz val="10"/>
        <rFont val="宋体"/>
        <charset val="134"/>
      </rPr>
      <t>、机械管槽土方开挖</t>
    </r>
    <r>
      <rPr>
        <sz val="10"/>
        <rFont val="Times New Roman"/>
        <charset val="134"/>
      </rPr>
      <t>201.6m³</t>
    </r>
    <r>
      <rPr>
        <sz val="10"/>
        <rFont val="宋体"/>
        <charset val="134"/>
      </rPr>
      <t>、</t>
    </r>
    <r>
      <rPr>
        <sz val="10"/>
        <rFont val="Times New Roman"/>
        <charset val="134"/>
      </rPr>
      <t>C20</t>
    </r>
    <r>
      <rPr>
        <sz val="10"/>
        <rFont val="宋体"/>
        <charset val="134"/>
      </rPr>
      <t>砼管基管墩浇筑</t>
    </r>
    <r>
      <rPr>
        <sz val="10"/>
        <rFont val="Times New Roman"/>
        <charset val="134"/>
      </rPr>
      <t>47.25m³</t>
    </r>
    <r>
      <rPr>
        <sz val="10"/>
        <rFont val="宋体"/>
        <charset val="134"/>
      </rPr>
      <t>、</t>
    </r>
    <r>
      <rPr>
        <sz val="10"/>
        <rFont val="Times New Roman"/>
        <charset val="134"/>
      </rPr>
      <t>DN800</t>
    </r>
    <r>
      <rPr>
        <sz val="10"/>
        <rFont val="宋体"/>
        <charset val="134"/>
      </rPr>
      <t>水泥预制平口管</t>
    </r>
    <r>
      <rPr>
        <sz val="10"/>
        <rFont val="Times New Roman"/>
        <charset val="134"/>
      </rPr>
      <t>70m</t>
    </r>
    <r>
      <rPr>
        <sz val="10"/>
        <rFont val="宋体"/>
        <charset val="134"/>
      </rPr>
      <t>、管槽土方回填</t>
    </r>
    <r>
      <rPr>
        <sz val="10"/>
        <rFont val="Times New Roman"/>
        <charset val="134"/>
      </rPr>
      <t>110.25m³</t>
    </r>
    <r>
      <rPr>
        <sz val="10"/>
        <rFont val="宋体"/>
        <charset val="134"/>
      </rPr>
      <t>、挡墙基础土方开挖</t>
    </r>
    <r>
      <rPr>
        <sz val="10"/>
        <rFont val="Times New Roman"/>
        <charset val="134"/>
      </rPr>
      <t>472.5m³</t>
    </r>
    <r>
      <rPr>
        <sz val="10"/>
        <rFont val="宋体"/>
        <charset val="134"/>
      </rPr>
      <t>、</t>
    </r>
    <r>
      <rPr>
        <sz val="10"/>
        <rFont val="Times New Roman"/>
        <charset val="134"/>
      </rPr>
      <t>M7.5</t>
    </r>
    <r>
      <rPr>
        <sz val="10"/>
        <rFont val="宋体"/>
        <charset val="134"/>
      </rPr>
      <t>浆砌石挡墙</t>
    </r>
    <r>
      <rPr>
        <sz val="10"/>
        <rFont val="Times New Roman"/>
        <charset val="134"/>
      </rPr>
      <t>247.02m³</t>
    </r>
    <r>
      <rPr>
        <sz val="10"/>
        <rFont val="宋体"/>
        <charset val="134"/>
      </rPr>
      <t>、路面土方回填压实</t>
    </r>
    <r>
      <rPr>
        <sz val="10"/>
        <rFont val="Times New Roman"/>
        <charset val="134"/>
      </rPr>
      <t>2615.63m³</t>
    </r>
    <r>
      <rPr>
        <sz val="10"/>
        <rFont val="宋体"/>
        <charset val="134"/>
      </rPr>
      <t>。二是小寨手扒岩路段建设约</t>
    </r>
    <r>
      <rPr>
        <sz val="10"/>
        <rFont val="Times New Roman"/>
        <charset val="134"/>
      </rPr>
      <t>240m</t>
    </r>
    <r>
      <rPr>
        <sz val="10"/>
        <rFont val="宋体"/>
        <charset val="134"/>
      </rPr>
      <t>，实施排水沟沟槽土方开挖</t>
    </r>
    <r>
      <rPr>
        <sz val="10"/>
        <rFont val="Times New Roman"/>
        <charset val="134"/>
      </rPr>
      <t>45.3m³</t>
    </r>
    <r>
      <rPr>
        <sz val="10"/>
        <rFont val="宋体"/>
        <charset val="134"/>
      </rPr>
      <t>、</t>
    </r>
    <r>
      <rPr>
        <sz val="10"/>
        <rFont val="Times New Roman"/>
        <charset val="134"/>
      </rPr>
      <t>C20</t>
    </r>
    <r>
      <rPr>
        <sz val="10"/>
        <rFont val="宋体"/>
        <charset val="134"/>
      </rPr>
      <t>砼沟建设</t>
    </r>
    <r>
      <rPr>
        <sz val="10"/>
        <rFont val="Times New Roman"/>
        <charset val="134"/>
      </rPr>
      <t>58.89m³</t>
    </r>
    <r>
      <rPr>
        <sz val="10"/>
        <rFont val="宋体"/>
        <charset val="134"/>
      </rPr>
      <t>、挡墙基槽土方开挖</t>
    </r>
    <r>
      <rPr>
        <sz val="10"/>
        <rFont val="Times New Roman"/>
        <charset val="134"/>
      </rPr>
      <t>225m³</t>
    </r>
    <r>
      <rPr>
        <sz val="10"/>
        <rFont val="宋体"/>
        <charset val="134"/>
      </rPr>
      <t>、</t>
    </r>
    <r>
      <rPr>
        <sz val="10"/>
        <rFont val="Times New Roman"/>
        <charset val="134"/>
      </rPr>
      <t>C20</t>
    </r>
    <r>
      <rPr>
        <sz val="10"/>
        <rFont val="宋体"/>
        <charset val="134"/>
      </rPr>
      <t>砼现浇挡墙</t>
    </r>
    <r>
      <rPr>
        <sz val="10"/>
        <rFont val="Times New Roman"/>
        <charset val="134"/>
      </rPr>
      <t>135m³</t>
    </r>
    <r>
      <rPr>
        <sz val="10"/>
        <rFont val="宋体"/>
        <charset val="134"/>
      </rPr>
      <t>、路基平整</t>
    </r>
    <r>
      <rPr>
        <sz val="10"/>
        <rFont val="Times New Roman"/>
        <charset val="134"/>
      </rPr>
      <t>1680</t>
    </r>
    <r>
      <rPr>
        <sz val="10"/>
        <rFont val="宋体"/>
        <charset val="134"/>
      </rPr>
      <t>㎡、风化料调型</t>
    </r>
    <r>
      <rPr>
        <sz val="10"/>
        <rFont val="Times New Roman"/>
        <charset val="134"/>
      </rPr>
      <t>168m³</t>
    </r>
    <r>
      <rPr>
        <sz val="10"/>
        <rFont val="宋体"/>
        <charset val="134"/>
      </rPr>
      <t>、</t>
    </r>
    <r>
      <rPr>
        <sz val="10"/>
        <rFont val="Times New Roman"/>
        <charset val="134"/>
      </rPr>
      <t>C30</t>
    </r>
    <r>
      <rPr>
        <sz val="10"/>
        <rFont val="宋体"/>
        <charset val="134"/>
      </rPr>
      <t>砼路面硬化</t>
    </r>
    <r>
      <rPr>
        <sz val="10"/>
        <rFont val="Times New Roman"/>
        <charset val="134"/>
      </rPr>
      <t>312m³</t>
    </r>
    <r>
      <rPr>
        <sz val="10"/>
        <rFont val="宋体"/>
        <charset val="134"/>
      </rPr>
      <t>。</t>
    </r>
  </si>
  <si>
    <r>
      <rPr>
        <sz val="10"/>
        <color theme="1"/>
        <rFont val="Times New Roman"/>
        <charset val="134"/>
      </rPr>
      <t>2021</t>
    </r>
    <r>
      <rPr>
        <sz val="10"/>
        <color theme="1"/>
        <rFont val="宋体"/>
        <charset val="134"/>
      </rPr>
      <t>年华宁县华溪镇黑牛白村农产品交易市场建设项目</t>
    </r>
  </si>
  <si>
    <r>
      <rPr>
        <sz val="10"/>
        <rFont val="宋体"/>
        <charset val="134"/>
      </rPr>
      <t>建设华溪镇黑牛白村果蔬交易市场</t>
    </r>
    <r>
      <rPr>
        <sz val="10"/>
        <rFont val="Times New Roman"/>
        <charset val="134"/>
      </rPr>
      <t>5224</t>
    </r>
    <r>
      <rPr>
        <sz val="10"/>
        <rFont val="宋体"/>
        <charset val="134"/>
      </rPr>
      <t>平方米，一是场地平整回填</t>
    </r>
    <r>
      <rPr>
        <sz val="10"/>
        <rFont val="Times New Roman"/>
        <charset val="134"/>
      </rPr>
      <t>8491.2m³</t>
    </r>
    <r>
      <rPr>
        <sz val="10"/>
        <rFont val="宋体"/>
        <charset val="134"/>
      </rPr>
      <t>、场地</t>
    </r>
    <r>
      <rPr>
        <sz val="10"/>
        <rFont val="Times New Roman"/>
        <charset val="134"/>
      </rPr>
      <t>M7.5</t>
    </r>
    <r>
      <rPr>
        <sz val="10"/>
        <rFont val="宋体"/>
        <charset val="134"/>
      </rPr>
      <t>浆砌石挡墙</t>
    </r>
    <r>
      <rPr>
        <sz val="10"/>
        <rFont val="Times New Roman"/>
        <charset val="134"/>
      </rPr>
      <t>334m³</t>
    </r>
    <r>
      <rPr>
        <sz val="10"/>
        <rFont val="宋体"/>
        <charset val="134"/>
      </rPr>
      <t>；二是公路边沟建设</t>
    </r>
    <r>
      <rPr>
        <sz val="10"/>
        <rFont val="Times New Roman"/>
        <charset val="134"/>
      </rPr>
      <t>138m</t>
    </r>
    <r>
      <rPr>
        <sz val="10"/>
        <rFont val="宋体"/>
        <charset val="134"/>
      </rPr>
      <t>、山体侧排水沟</t>
    </r>
    <r>
      <rPr>
        <sz val="10"/>
        <rFont val="Times New Roman"/>
        <charset val="134"/>
      </rPr>
      <t>138m</t>
    </r>
    <r>
      <rPr>
        <sz val="10"/>
        <rFont val="宋体"/>
        <charset val="134"/>
      </rPr>
      <t>、</t>
    </r>
    <r>
      <rPr>
        <sz val="10"/>
        <rFont val="Times New Roman"/>
        <charset val="134"/>
      </rPr>
      <t>DN500</t>
    </r>
    <r>
      <rPr>
        <sz val="10"/>
        <rFont val="宋体"/>
        <charset val="134"/>
      </rPr>
      <t>砼预制排污管建设</t>
    </r>
    <r>
      <rPr>
        <sz val="10"/>
        <rFont val="Times New Roman"/>
        <charset val="134"/>
      </rPr>
      <t>15m</t>
    </r>
    <r>
      <rPr>
        <sz val="10"/>
        <rFont val="宋体"/>
        <charset val="134"/>
      </rPr>
      <t>，污水池建设</t>
    </r>
    <r>
      <rPr>
        <sz val="10"/>
        <rFont val="Times New Roman"/>
        <charset val="134"/>
      </rPr>
      <t>1</t>
    </r>
    <r>
      <rPr>
        <sz val="10"/>
        <rFont val="宋体"/>
        <charset val="134"/>
      </rPr>
      <t>个；三是</t>
    </r>
    <r>
      <rPr>
        <sz val="10"/>
        <rFont val="Times New Roman"/>
        <charset val="134"/>
      </rPr>
      <t>C25</t>
    </r>
    <r>
      <rPr>
        <sz val="10"/>
        <rFont val="宋体"/>
        <charset val="134"/>
      </rPr>
      <t>砼市场地坪硬化</t>
    </r>
    <r>
      <rPr>
        <sz val="10"/>
        <rFont val="Times New Roman"/>
        <charset val="134"/>
      </rPr>
      <t>2335</t>
    </r>
    <r>
      <rPr>
        <sz val="10"/>
        <rFont val="宋体"/>
        <charset val="134"/>
      </rPr>
      <t>㎡，</t>
    </r>
    <r>
      <rPr>
        <sz val="10"/>
        <rFont val="Times New Roman"/>
        <charset val="134"/>
      </rPr>
      <t>C25</t>
    </r>
    <r>
      <rPr>
        <sz val="10"/>
        <rFont val="宋体"/>
        <charset val="134"/>
      </rPr>
      <t>砼路面、停车区硬化</t>
    </r>
    <r>
      <rPr>
        <sz val="10"/>
        <rFont val="Times New Roman"/>
        <charset val="134"/>
      </rPr>
      <t>2690</t>
    </r>
    <r>
      <rPr>
        <sz val="10"/>
        <rFont val="宋体"/>
        <charset val="134"/>
      </rPr>
      <t>㎡；四是市场钢结构铝瓦顶大棚</t>
    </r>
    <r>
      <rPr>
        <sz val="10"/>
        <rFont val="Times New Roman"/>
        <charset val="134"/>
      </rPr>
      <t>1800</t>
    </r>
    <r>
      <rPr>
        <sz val="10"/>
        <rFont val="宋体"/>
        <charset val="134"/>
      </rPr>
      <t>平方米，综合管理用房</t>
    </r>
    <r>
      <rPr>
        <sz val="10"/>
        <rFont val="Times New Roman"/>
        <charset val="134"/>
      </rPr>
      <t>200</t>
    </r>
    <r>
      <rPr>
        <sz val="10"/>
        <rFont val="宋体"/>
        <charset val="134"/>
      </rPr>
      <t>㎡</t>
    </r>
    <r>
      <rPr>
        <sz val="10"/>
        <rFont val="Times New Roman"/>
        <charset val="134"/>
      </rPr>
      <t>(</t>
    </r>
    <r>
      <rPr>
        <sz val="10"/>
        <rFont val="宋体"/>
        <charset val="134"/>
      </rPr>
      <t>综合管理用房占地</t>
    </r>
    <r>
      <rPr>
        <sz val="10"/>
        <rFont val="Times New Roman"/>
        <charset val="134"/>
      </rPr>
      <t>200</t>
    </r>
    <r>
      <rPr>
        <sz val="10"/>
        <rFont val="宋体"/>
        <charset val="134"/>
      </rPr>
      <t>㎡，规划建设二层共</t>
    </r>
    <r>
      <rPr>
        <sz val="10"/>
        <rFont val="Times New Roman"/>
        <charset val="134"/>
      </rPr>
      <t>435.13</t>
    </r>
    <r>
      <rPr>
        <sz val="10"/>
        <rFont val="宋体"/>
        <charset val="134"/>
      </rPr>
      <t>㎡，本期项目先行建设一层共计</t>
    </r>
    <r>
      <rPr>
        <sz val="10"/>
        <rFont val="Times New Roman"/>
        <charset val="134"/>
      </rPr>
      <t>200</t>
    </r>
    <r>
      <rPr>
        <sz val="10"/>
        <rFont val="宋体"/>
        <charset val="134"/>
      </rPr>
      <t>㎡</t>
    </r>
    <r>
      <rPr>
        <sz val="10"/>
        <rFont val="Times New Roman"/>
        <charset val="134"/>
      </rPr>
      <t>)</t>
    </r>
    <r>
      <rPr>
        <sz val="10"/>
        <rFont val="宋体"/>
        <charset val="134"/>
      </rPr>
      <t>；五是配套照明设施</t>
    </r>
    <r>
      <rPr>
        <sz val="10"/>
        <rFont val="Times New Roman"/>
        <charset val="134"/>
      </rPr>
      <t>1</t>
    </r>
    <r>
      <rPr>
        <sz val="10"/>
        <rFont val="宋体"/>
        <charset val="134"/>
      </rPr>
      <t>套，变压器及线路</t>
    </r>
    <r>
      <rPr>
        <sz val="10"/>
        <rFont val="Times New Roman"/>
        <charset val="134"/>
      </rPr>
      <t>1</t>
    </r>
    <r>
      <rPr>
        <sz val="10"/>
        <rFont val="宋体"/>
        <charset val="134"/>
      </rPr>
      <t>套，地秤</t>
    </r>
    <r>
      <rPr>
        <sz val="10"/>
        <rFont val="Times New Roman"/>
        <charset val="134"/>
      </rPr>
      <t>1</t>
    </r>
    <r>
      <rPr>
        <sz val="10"/>
        <rFont val="宋体"/>
        <charset val="134"/>
      </rPr>
      <t>台，市场供水管网</t>
    </r>
    <r>
      <rPr>
        <sz val="10"/>
        <rFont val="Times New Roman"/>
        <charset val="134"/>
      </rPr>
      <t>1</t>
    </r>
    <r>
      <rPr>
        <sz val="10"/>
        <rFont val="宋体"/>
        <charset val="134"/>
      </rPr>
      <t>项。</t>
    </r>
  </si>
  <si>
    <r>
      <rPr>
        <sz val="10"/>
        <color theme="1"/>
        <rFont val="Times New Roman"/>
        <charset val="134"/>
      </rPr>
      <t>2021</t>
    </r>
    <r>
      <rPr>
        <sz val="10"/>
        <color theme="1"/>
        <rFont val="宋体"/>
        <charset val="134"/>
      </rPr>
      <t>年华宁县盘溪镇产业配套基础设施建设项目</t>
    </r>
  </si>
  <si>
    <t>矣得村委会改（扩）建机耕路4km，各纳甸村委会改（扩）建机耕路2.2km</t>
  </si>
  <si>
    <r>
      <rPr>
        <sz val="10"/>
        <color theme="1"/>
        <rFont val="Times New Roman"/>
        <charset val="134"/>
      </rPr>
      <t>2021</t>
    </r>
    <r>
      <rPr>
        <sz val="10"/>
        <color theme="1"/>
        <rFont val="宋体"/>
        <charset val="134"/>
      </rPr>
      <t>年华宁县盘溪镇法高村、矣得村人饮工程项目</t>
    </r>
  </si>
  <si>
    <t>解决饮水安全</t>
  </si>
  <si>
    <t>深井260m，DN50管道600m，深井泵1个，抽水房20平㎡，新建8m³蓄水池3个</t>
  </si>
  <si>
    <r>
      <rPr>
        <sz val="10"/>
        <color theme="1"/>
        <rFont val="Times New Roman"/>
        <charset val="134"/>
      </rPr>
      <t>2021</t>
    </r>
    <r>
      <rPr>
        <sz val="10"/>
        <color theme="1"/>
        <rFont val="宋体"/>
        <charset val="134"/>
      </rPr>
      <t>年华宁县盘溪镇大寨社区产业发展道路建设项目</t>
    </r>
  </si>
  <si>
    <t>排水沟490米,15cm厚碎石垫层2500平方米,C20埋石混凝土挡土墙421.2立方米,C30道路硬化2500平方米,DN500排水管495米,DN400路面过水管36米,污水检查井18座,DN200pvc污水管95m,路沿石、流水石490米,太阳能路灯20盏。</t>
  </si>
  <si>
    <r>
      <rPr>
        <sz val="10"/>
        <color theme="1"/>
        <rFont val="Times New Roman"/>
        <charset val="134"/>
      </rPr>
      <t>2021</t>
    </r>
    <r>
      <rPr>
        <sz val="10"/>
        <color theme="1"/>
        <rFont val="宋体"/>
        <charset val="134"/>
      </rPr>
      <t>年华宁县盘溪镇电子商务孵化基地建设项目</t>
    </r>
  </si>
  <si>
    <t>屋面、吊顶拆除653.4㎡,屋面换瓦653.4㎡,屋顶改造210㎡,屋架处理653.4㎡,砖砌体拆除11m³,地面附着物拆除（包干）。室内回填154.44m³，室内地坪653.4㎡，地坪贴砖653㎡，内墙抹灰891.66㎡，内墙涂料891.6㎡，外墙抹灰445.32㎡，外墙涂料445.32㎡，玻璃门56㎡，套装门9㎡，窗67.5㎡，水电改造653.4㎡。室外停车场硬化429.1㎡，屋顶防水120㎡，脚手架897.2㎡，配货区青石板200㎡，配货区墙体改造22m，配货区原建筑拆除100㎡，孵化基地大门。隔断260㎡。保鲜展示柜1套，展示柜10套，产品展示电子设备1套。投影设备1套，办公设备7套，办公桌椅7套，培训室桌椅30套，打印机2台。</t>
  </si>
  <si>
    <t>2021年华宁县盘溪镇各纳甸村委会燕窝小组产业发展道路建设项目</t>
  </si>
  <si>
    <r>
      <rPr>
        <sz val="10"/>
        <rFont val="宋体"/>
        <charset val="134"/>
      </rPr>
      <t>1.燕窝条田沟机耕路：</t>
    </r>
    <r>
      <rPr>
        <sz val="10"/>
        <rFont val="Times New Roman"/>
        <charset val="134"/>
      </rPr>
      <t>C15</t>
    </r>
    <r>
      <rPr>
        <sz val="10"/>
        <rFont val="宋体"/>
        <charset val="134"/>
      </rPr>
      <t>埋石砼挡墙</t>
    </r>
    <r>
      <rPr>
        <sz val="10"/>
        <rFont val="Times New Roman"/>
        <charset val="134"/>
      </rPr>
      <t>1140m³</t>
    </r>
    <r>
      <rPr>
        <sz val="10"/>
        <rFont val="宋体"/>
        <charset val="134"/>
      </rPr>
      <t>，土夹石调型压实</t>
    </r>
    <r>
      <rPr>
        <sz val="10"/>
        <rFont val="Times New Roman"/>
        <charset val="134"/>
      </rPr>
      <t>420m³</t>
    </r>
    <r>
      <rPr>
        <sz val="10"/>
        <rFont val="宋体"/>
        <charset val="134"/>
      </rPr>
      <t>，</t>
    </r>
    <r>
      <rPr>
        <sz val="10"/>
        <rFont val="Times New Roman"/>
        <charset val="134"/>
      </rPr>
      <t>3</t>
    </r>
    <r>
      <rPr>
        <sz val="10"/>
        <rFont val="宋体"/>
        <charset val="134"/>
      </rPr>
      <t>号碎石压实</t>
    </r>
    <r>
      <rPr>
        <sz val="10"/>
        <rFont val="Times New Roman"/>
        <charset val="134"/>
      </rPr>
      <t>140m³</t>
    </r>
    <r>
      <rPr>
        <sz val="10"/>
        <rFont val="宋体"/>
        <charset val="134"/>
      </rPr>
      <t>，</t>
    </r>
    <r>
      <rPr>
        <sz val="10"/>
        <rFont val="Times New Roman"/>
        <charset val="134"/>
      </rPr>
      <t>φ300</t>
    </r>
    <r>
      <rPr>
        <sz val="10"/>
        <rFont val="宋体"/>
        <charset val="134"/>
      </rPr>
      <t>水泥预制管</t>
    </r>
    <r>
      <rPr>
        <sz val="10"/>
        <rFont val="Times New Roman"/>
        <charset val="134"/>
      </rPr>
      <t>12m</t>
    </r>
    <r>
      <rPr>
        <sz val="10"/>
        <rFont val="宋体"/>
        <charset val="134"/>
      </rPr>
      <t>，</t>
    </r>
    <r>
      <rPr>
        <sz val="10"/>
        <rFont val="Times New Roman"/>
        <charset val="134"/>
      </rPr>
      <t>φ75PVC</t>
    </r>
    <r>
      <rPr>
        <sz val="10"/>
        <rFont val="宋体"/>
        <charset val="134"/>
      </rPr>
      <t>渗水管</t>
    </r>
    <r>
      <rPr>
        <sz val="10"/>
        <rFont val="Times New Roman"/>
        <charset val="134"/>
      </rPr>
      <t>300m</t>
    </r>
    <r>
      <rPr>
        <sz val="10"/>
        <rFont val="宋体"/>
        <charset val="134"/>
      </rPr>
      <t>；</t>
    </r>
    <r>
      <rPr>
        <sz val="10"/>
        <rFont val="Times New Roman"/>
        <charset val="134"/>
      </rPr>
      <t>2.</t>
    </r>
    <r>
      <rPr>
        <sz val="10"/>
        <rFont val="宋体"/>
        <charset val="134"/>
      </rPr>
      <t>燕窝马路埂沟路配套</t>
    </r>
    <r>
      <rPr>
        <sz val="10"/>
        <rFont val="Times New Roman"/>
        <charset val="134"/>
      </rPr>
      <t>:C15</t>
    </r>
    <r>
      <rPr>
        <sz val="10"/>
        <rFont val="宋体"/>
        <charset val="134"/>
      </rPr>
      <t>埋石砼挡墙</t>
    </r>
    <r>
      <rPr>
        <sz val="10"/>
        <rFont val="Times New Roman"/>
        <charset val="134"/>
      </rPr>
      <t>39.9m³</t>
    </r>
    <r>
      <rPr>
        <sz val="10"/>
        <rFont val="宋体"/>
        <charset val="134"/>
      </rPr>
      <t>，</t>
    </r>
    <r>
      <rPr>
        <sz val="10"/>
        <rFont val="Times New Roman"/>
        <charset val="134"/>
      </rPr>
      <t>C20</t>
    </r>
    <r>
      <rPr>
        <sz val="10"/>
        <rFont val="宋体"/>
        <charset val="134"/>
      </rPr>
      <t>砼浇筑三面光沟</t>
    </r>
    <r>
      <rPr>
        <sz val="10"/>
        <rFont val="Times New Roman"/>
        <charset val="134"/>
      </rPr>
      <t>320m</t>
    </r>
    <r>
      <rPr>
        <sz val="10"/>
        <rFont val="宋体"/>
        <charset val="134"/>
      </rPr>
      <t>，土夹石调型压实</t>
    </r>
    <r>
      <rPr>
        <sz val="10"/>
        <rFont val="Times New Roman"/>
        <charset val="134"/>
      </rPr>
      <t>153.6m³</t>
    </r>
    <r>
      <rPr>
        <sz val="10"/>
        <rFont val="宋体"/>
        <charset val="134"/>
      </rPr>
      <t>，</t>
    </r>
    <r>
      <rPr>
        <sz val="10"/>
        <rFont val="Times New Roman"/>
        <charset val="134"/>
      </rPr>
      <t>C25</t>
    </r>
    <r>
      <rPr>
        <sz val="10"/>
        <rFont val="宋体"/>
        <charset val="134"/>
      </rPr>
      <t>砼面层</t>
    </r>
    <r>
      <rPr>
        <sz val="10"/>
        <rFont val="Times New Roman"/>
        <charset val="134"/>
      </rPr>
      <t>249.6m³</t>
    </r>
    <r>
      <rPr>
        <sz val="10"/>
        <rFont val="宋体"/>
        <charset val="134"/>
      </rPr>
      <t>，</t>
    </r>
    <r>
      <rPr>
        <sz val="10"/>
        <rFont val="Times New Roman"/>
        <charset val="134"/>
      </rPr>
      <t>φ75PVC</t>
    </r>
    <r>
      <rPr>
        <sz val="10"/>
        <rFont val="宋体"/>
        <charset val="134"/>
      </rPr>
      <t>渗水管</t>
    </r>
    <r>
      <rPr>
        <sz val="10"/>
        <rFont val="Times New Roman"/>
        <charset val="134"/>
      </rPr>
      <t>12m</t>
    </r>
  </si>
  <si>
    <r>
      <rPr>
        <sz val="10"/>
        <rFont val="Times New Roman"/>
        <charset val="134"/>
      </rPr>
      <t>2021</t>
    </r>
    <r>
      <rPr>
        <sz val="10"/>
        <rFont val="宋体"/>
        <charset val="134"/>
      </rPr>
      <t>年华宁县盘溪镇九甸村委会产业发展道路建设项目</t>
    </r>
  </si>
  <si>
    <r>
      <rPr>
        <sz val="10"/>
        <rFont val="宋体"/>
        <charset val="134"/>
      </rPr>
      <t>改扩建机耕路</t>
    </r>
    <r>
      <rPr>
        <sz val="10"/>
        <rFont val="Times New Roman"/>
        <charset val="134"/>
      </rPr>
      <t>650</t>
    </r>
    <r>
      <rPr>
        <sz val="10"/>
        <rFont val="宋体"/>
        <charset val="134"/>
      </rPr>
      <t>米：土方开挖外运</t>
    </r>
    <r>
      <rPr>
        <sz val="10"/>
        <rFont val="Times New Roman"/>
        <charset val="134"/>
      </rPr>
      <t>410m³</t>
    </r>
    <r>
      <rPr>
        <sz val="10"/>
        <rFont val="宋体"/>
        <charset val="134"/>
      </rPr>
      <t>，土石方回填</t>
    </r>
    <r>
      <rPr>
        <sz val="10"/>
        <rFont val="Times New Roman"/>
        <charset val="134"/>
      </rPr>
      <t>3300m³</t>
    </r>
    <r>
      <rPr>
        <sz val="10"/>
        <rFont val="宋体"/>
        <charset val="134"/>
      </rPr>
      <t>，</t>
    </r>
    <r>
      <rPr>
        <sz val="10"/>
        <rFont val="Times New Roman"/>
        <charset val="134"/>
      </rPr>
      <t>C20</t>
    </r>
    <r>
      <rPr>
        <sz val="10"/>
        <rFont val="宋体"/>
        <charset val="134"/>
      </rPr>
      <t>沟帮砼</t>
    </r>
    <r>
      <rPr>
        <sz val="10"/>
        <rFont val="Times New Roman"/>
        <charset val="134"/>
      </rPr>
      <t>125m³</t>
    </r>
    <r>
      <rPr>
        <sz val="10"/>
        <rFont val="宋体"/>
        <charset val="134"/>
      </rPr>
      <t>，沟底</t>
    </r>
    <r>
      <rPr>
        <sz val="10"/>
        <rFont val="Times New Roman"/>
        <charset val="134"/>
      </rPr>
      <t>C20</t>
    </r>
    <r>
      <rPr>
        <sz val="10"/>
        <rFont val="宋体"/>
        <charset val="134"/>
      </rPr>
      <t>埋石砼</t>
    </r>
    <r>
      <rPr>
        <sz val="10"/>
        <rFont val="Times New Roman"/>
        <charset val="134"/>
      </rPr>
      <t>603m³</t>
    </r>
    <r>
      <rPr>
        <sz val="10"/>
        <rFont val="宋体"/>
        <charset val="134"/>
      </rPr>
      <t>，</t>
    </r>
    <r>
      <rPr>
        <sz val="10"/>
        <rFont val="Times New Roman"/>
        <charset val="134"/>
      </rPr>
      <t>C25</t>
    </r>
    <r>
      <rPr>
        <sz val="10"/>
        <rFont val="宋体"/>
        <charset val="134"/>
      </rPr>
      <t>路面砼</t>
    </r>
    <r>
      <rPr>
        <sz val="10"/>
        <rFont val="Times New Roman"/>
        <charset val="134"/>
      </rPr>
      <t>639m³</t>
    </r>
    <r>
      <rPr>
        <sz val="10"/>
        <rFont val="宋体"/>
        <charset val="134"/>
      </rPr>
      <t>，槽钢安装</t>
    </r>
    <r>
      <rPr>
        <sz val="10"/>
        <rFont val="Times New Roman"/>
        <charset val="134"/>
      </rPr>
      <t>60m</t>
    </r>
    <r>
      <rPr>
        <sz val="10"/>
        <rFont val="宋体"/>
        <charset val="134"/>
      </rPr>
      <t>，</t>
    </r>
    <r>
      <rPr>
        <sz val="10"/>
        <rFont val="Times New Roman"/>
        <charset val="134"/>
      </rPr>
      <t>DN160PVC</t>
    </r>
    <r>
      <rPr>
        <sz val="10"/>
        <rFont val="宋体"/>
        <charset val="134"/>
      </rPr>
      <t>管安装</t>
    </r>
    <r>
      <rPr>
        <sz val="10"/>
        <rFont val="Times New Roman"/>
        <charset val="134"/>
      </rPr>
      <t>100m</t>
    </r>
    <r>
      <rPr>
        <sz val="10"/>
        <rFont val="宋体"/>
        <charset val="134"/>
      </rPr>
      <t>，</t>
    </r>
    <r>
      <rPr>
        <sz val="10"/>
        <rFont val="Times New Roman"/>
        <charset val="134"/>
      </rPr>
      <t>DN110PVC</t>
    </r>
    <r>
      <rPr>
        <sz val="10"/>
        <rFont val="宋体"/>
        <charset val="134"/>
      </rPr>
      <t>管安装</t>
    </r>
    <r>
      <rPr>
        <sz val="10"/>
        <rFont val="Times New Roman"/>
        <charset val="134"/>
      </rPr>
      <t>200m</t>
    </r>
    <r>
      <rPr>
        <sz val="10"/>
        <rFont val="宋体"/>
        <charset val="134"/>
      </rPr>
      <t>，蝶阀安装（</t>
    </r>
    <r>
      <rPr>
        <sz val="10"/>
        <rFont val="Times New Roman"/>
        <charset val="134"/>
      </rPr>
      <t>150</t>
    </r>
    <r>
      <rPr>
        <sz val="10"/>
        <rFont val="宋体"/>
        <charset val="134"/>
      </rPr>
      <t>）</t>
    </r>
    <r>
      <rPr>
        <sz val="10"/>
        <rFont val="Times New Roman"/>
        <charset val="134"/>
      </rPr>
      <t>30</t>
    </r>
    <r>
      <rPr>
        <sz val="10"/>
        <rFont val="宋体"/>
        <charset val="134"/>
      </rPr>
      <t>个，蝶阀安装（</t>
    </r>
    <r>
      <rPr>
        <sz val="10"/>
        <rFont val="Times New Roman"/>
        <charset val="134"/>
      </rPr>
      <t>100</t>
    </r>
    <r>
      <rPr>
        <sz val="10"/>
        <rFont val="宋体"/>
        <charset val="134"/>
      </rPr>
      <t>）</t>
    </r>
    <r>
      <rPr>
        <sz val="10"/>
        <rFont val="Times New Roman"/>
        <charset val="134"/>
      </rPr>
      <t>70</t>
    </r>
    <r>
      <rPr>
        <sz val="10"/>
        <rFont val="宋体"/>
        <charset val="134"/>
      </rPr>
      <t>个</t>
    </r>
  </si>
  <si>
    <t>2021年华宁县盘溪镇各纳甸村委会燕窝、法底小组人饮工程项目</t>
  </si>
  <si>
    <r>
      <rPr>
        <sz val="10"/>
        <rFont val="宋体"/>
        <charset val="134"/>
      </rPr>
      <t>1.输水管网工程，管网</t>
    </r>
    <r>
      <rPr>
        <sz val="10"/>
        <rFont val="Times New Roman"/>
        <charset val="134"/>
      </rPr>
      <t>6460m</t>
    </r>
    <r>
      <rPr>
        <sz val="10"/>
        <rFont val="宋体"/>
        <charset val="134"/>
      </rPr>
      <t>（含配件），智能刷卡水表，投资</t>
    </r>
    <r>
      <rPr>
        <sz val="10"/>
        <rFont val="Times New Roman"/>
        <charset val="134"/>
      </rPr>
      <t>42.5</t>
    </r>
    <r>
      <rPr>
        <sz val="10"/>
        <rFont val="宋体"/>
        <charset val="134"/>
      </rPr>
      <t>万元</t>
    </r>
    <r>
      <rPr>
        <sz val="10"/>
        <rFont val="Times New Roman"/>
        <charset val="134"/>
      </rPr>
      <t xml:space="preserve">
</t>
    </r>
    <r>
      <rPr>
        <sz val="10"/>
        <rFont val="宋体"/>
        <charset val="134"/>
      </rPr>
      <t>2.</t>
    </r>
    <r>
      <rPr>
        <sz val="10"/>
        <rFont val="Times New Roman"/>
        <charset val="134"/>
      </rPr>
      <t>100m³</t>
    </r>
    <r>
      <rPr>
        <sz val="10"/>
        <rFont val="宋体"/>
        <charset val="134"/>
      </rPr>
      <t>水池，盖顶，投资</t>
    </r>
    <r>
      <rPr>
        <sz val="10"/>
        <rFont val="Times New Roman"/>
        <charset val="134"/>
      </rPr>
      <t>7.5</t>
    </r>
    <r>
      <rPr>
        <sz val="10"/>
        <rFont val="宋体"/>
        <charset val="134"/>
      </rPr>
      <t>万元；</t>
    </r>
  </si>
  <si>
    <r>
      <rPr>
        <sz val="10"/>
        <color theme="1"/>
        <rFont val="Times New Roman"/>
        <charset val="134"/>
      </rPr>
      <t>2021</t>
    </r>
    <r>
      <rPr>
        <sz val="10"/>
        <color theme="1"/>
        <rFont val="宋体"/>
        <charset val="134"/>
      </rPr>
      <t>年华宁县盘溪镇大寨社区电商产业配套设施建设项目</t>
    </r>
  </si>
  <si>
    <t>1、大门两边场地平整：原大门口两方场地地上附着物挖除、清运、平整，共404.5㎡。
2、包装场地：包装场地地上附着物拆除、挖运、回填、平整、C20硬化，共1048㎡。
3、围墙：围墙新建（墙高2.8m）、粉墙、墙漆、带帽。共199.5m。
4、新建花坛：砖砌花坛。共40.65㎡。
5、办公培训大楼修建：大楼外墙清洗、贴砖320㎡、卫生间20㎡。
6、排污：110PVC排污管50m 、200PVC排污管150m、DN500水泥管45m、污水检查井9个。</t>
  </si>
  <si>
    <r>
      <rPr>
        <sz val="10"/>
        <color theme="1"/>
        <rFont val="Times New Roman"/>
        <charset val="134"/>
      </rPr>
      <t>2021</t>
    </r>
    <r>
      <rPr>
        <sz val="10"/>
        <color theme="1"/>
        <rFont val="宋体"/>
        <charset val="134"/>
      </rPr>
      <t>年华宁县青龙镇产业发展设施建设项目</t>
    </r>
  </si>
  <si>
    <r>
      <rPr>
        <sz val="10"/>
        <rFont val="宋体"/>
        <charset val="134"/>
      </rPr>
      <t>铺设</t>
    </r>
    <r>
      <rPr>
        <sz val="10"/>
        <rFont val="Times New Roman"/>
        <charset val="134"/>
      </rPr>
      <t>3</t>
    </r>
    <r>
      <rPr>
        <sz val="10"/>
        <rFont val="宋体"/>
        <charset val="134"/>
      </rPr>
      <t>寸镀锌管</t>
    </r>
    <r>
      <rPr>
        <sz val="10"/>
        <rFont val="Times New Roman"/>
        <charset val="134"/>
      </rPr>
      <t>7</t>
    </r>
    <r>
      <rPr>
        <sz val="10"/>
        <rFont val="宋体"/>
        <charset val="134"/>
      </rPr>
      <t>公里（含配件、闸阀、三通、安装及税收等）；新建机耕路</t>
    </r>
    <r>
      <rPr>
        <sz val="10"/>
        <rFont val="Times New Roman"/>
        <charset val="134"/>
      </rPr>
      <t>3.1</t>
    </r>
    <r>
      <rPr>
        <sz val="10"/>
        <rFont val="宋体"/>
        <charset val="134"/>
      </rPr>
      <t>公里、扩改机耕路</t>
    </r>
    <r>
      <rPr>
        <sz val="10"/>
        <rFont val="Times New Roman"/>
        <charset val="134"/>
      </rPr>
      <t>2.88</t>
    </r>
    <r>
      <rPr>
        <sz val="10"/>
        <rFont val="宋体"/>
        <charset val="134"/>
      </rPr>
      <t>公里（含路基、排水沟土石方开挖，铺砂石面层），新建</t>
    </r>
    <r>
      <rPr>
        <sz val="10"/>
        <rFont val="Times New Roman"/>
        <charset val="134"/>
      </rPr>
      <t>600</t>
    </r>
    <r>
      <rPr>
        <sz val="10"/>
        <rFont val="宋体"/>
        <charset val="134"/>
      </rPr>
      <t>㎜水泥预制管涵洞</t>
    </r>
    <r>
      <rPr>
        <sz val="10"/>
        <rFont val="Times New Roman"/>
        <charset val="134"/>
      </rPr>
      <t>5</t>
    </r>
    <r>
      <rPr>
        <sz val="10"/>
        <rFont val="宋体"/>
        <charset val="134"/>
      </rPr>
      <t>道、</t>
    </r>
    <r>
      <rPr>
        <sz val="10"/>
        <rFont val="Times New Roman"/>
        <charset val="134"/>
      </rPr>
      <t>800</t>
    </r>
    <r>
      <rPr>
        <sz val="10"/>
        <rFont val="宋体"/>
        <charset val="134"/>
      </rPr>
      <t>㎜水泥预制管涵洞</t>
    </r>
    <r>
      <rPr>
        <sz val="10"/>
        <rFont val="Times New Roman"/>
        <charset val="134"/>
      </rPr>
      <t>2</t>
    </r>
    <r>
      <rPr>
        <sz val="10"/>
        <rFont val="宋体"/>
        <charset val="134"/>
      </rPr>
      <t>道、</t>
    </r>
    <r>
      <rPr>
        <sz val="10"/>
        <rFont val="Times New Roman"/>
        <charset val="134"/>
      </rPr>
      <t>C30</t>
    </r>
    <r>
      <rPr>
        <sz val="10"/>
        <rFont val="宋体"/>
        <charset val="134"/>
      </rPr>
      <t>预制涵管</t>
    </r>
    <r>
      <rPr>
        <sz val="10"/>
        <rFont val="Times New Roman"/>
        <charset val="134"/>
      </rPr>
      <t>Φ300mm30</t>
    </r>
    <r>
      <rPr>
        <sz val="10"/>
        <rFont val="宋体"/>
        <charset val="134"/>
      </rPr>
      <t>米，</t>
    </r>
    <r>
      <rPr>
        <sz val="10"/>
        <rFont val="Times New Roman"/>
        <charset val="134"/>
      </rPr>
      <t>C20</t>
    </r>
    <r>
      <rPr>
        <sz val="10"/>
        <rFont val="宋体"/>
        <charset val="134"/>
      </rPr>
      <t>混凝土浇筑挡墙</t>
    </r>
    <r>
      <rPr>
        <sz val="10"/>
        <rFont val="Times New Roman"/>
        <charset val="134"/>
      </rPr>
      <t>151.6m³</t>
    </r>
    <r>
      <rPr>
        <sz val="10"/>
        <rFont val="宋体"/>
        <charset val="134"/>
      </rPr>
      <t>，新建</t>
    </r>
    <r>
      <rPr>
        <sz val="10"/>
        <rFont val="Times New Roman"/>
        <charset val="134"/>
      </rPr>
      <t>3*2.5</t>
    </r>
    <r>
      <rPr>
        <sz val="10"/>
        <rFont val="宋体"/>
        <charset val="134"/>
      </rPr>
      <t>米盖板涵一座、</t>
    </r>
    <r>
      <rPr>
        <sz val="10"/>
        <rFont val="Times New Roman"/>
        <charset val="134"/>
      </rPr>
      <t>3*4m</t>
    </r>
    <r>
      <rPr>
        <sz val="10"/>
        <rFont val="宋体"/>
        <charset val="134"/>
      </rPr>
      <t>盖板涵一座。机耕路纵坡不大于</t>
    </r>
    <r>
      <rPr>
        <sz val="10"/>
        <rFont val="Times New Roman"/>
        <charset val="134"/>
      </rPr>
      <t>11</t>
    </r>
    <r>
      <rPr>
        <sz val="10"/>
        <rFont val="宋体"/>
        <charset val="134"/>
      </rPr>
      <t>％，边坡坡比</t>
    </r>
    <r>
      <rPr>
        <sz val="10"/>
        <rFont val="Times New Roman"/>
        <charset val="134"/>
      </rPr>
      <t>1</t>
    </r>
    <r>
      <rPr>
        <sz val="10"/>
        <rFont val="宋体"/>
        <charset val="134"/>
      </rPr>
      <t>：</t>
    </r>
    <r>
      <rPr>
        <sz val="10"/>
        <rFont val="Times New Roman"/>
        <charset val="134"/>
      </rPr>
      <t>0.5</t>
    </r>
    <r>
      <rPr>
        <sz val="10"/>
        <rFont val="宋体"/>
        <charset val="134"/>
      </rPr>
      <t>，岩石地段</t>
    </r>
    <r>
      <rPr>
        <sz val="10"/>
        <rFont val="Times New Roman"/>
        <charset val="134"/>
      </rPr>
      <t>1:0.25</t>
    </r>
    <r>
      <rPr>
        <sz val="10"/>
        <rFont val="宋体"/>
        <charset val="134"/>
      </rPr>
      <t>。</t>
    </r>
  </si>
  <si>
    <r>
      <rPr>
        <sz val="10"/>
        <color theme="1"/>
        <rFont val="Times New Roman"/>
        <charset val="134"/>
      </rPr>
      <t>2021</t>
    </r>
    <r>
      <rPr>
        <sz val="10"/>
        <color theme="1"/>
        <rFont val="宋体"/>
        <charset val="134"/>
      </rPr>
      <t>年华宁县青龙镇落梅村拖别生猪养殖示范基地建设项目</t>
    </r>
  </si>
  <si>
    <t>产业类</t>
  </si>
  <si>
    <r>
      <rPr>
        <sz val="10"/>
        <rFont val="宋体"/>
        <charset val="134"/>
      </rPr>
      <t>三栋一层砖混结构猪舍，钢结构树脂瓦屋面</t>
    </r>
    <r>
      <rPr>
        <sz val="10"/>
        <rFont val="Times New Roman"/>
        <charset val="134"/>
      </rPr>
      <t>1424.34</t>
    </r>
    <r>
      <rPr>
        <sz val="10"/>
        <rFont val="宋体"/>
        <charset val="134"/>
      </rPr>
      <t>㎡；一层砖混结构值班室</t>
    </r>
    <r>
      <rPr>
        <sz val="10"/>
        <rFont val="Times New Roman"/>
        <charset val="134"/>
      </rPr>
      <t>51.9</t>
    </r>
    <r>
      <rPr>
        <sz val="10"/>
        <rFont val="宋体"/>
        <charset val="134"/>
      </rPr>
      <t>㎡；一层砖混结构</t>
    </r>
    <r>
      <rPr>
        <sz val="10"/>
        <rFont val="Times New Roman"/>
        <charset val="134"/>
      </rPr>
      <t>4</t>
    </r>
    <r>
      <rPr>
        <sz val="10"/>
        <rFont val="宋体"/>
        <charset val="134"/>
      </rPr>
      <t>坑公厕</t>
    </r>
    <r>
      <rPr>
        <sz val="10"/>
        <rFont val="Times New Roman"/>
        <charset val="134"/>
      </rPr>
      <t>18</t>
    </r>
    <r>
      <rPr>
        <sz val="10"/>
        <rFont val="宋体"/>
        <charset val="134"/>
      </rPr>
      <t>㎡；容积</t>
    </r>
    <r>
      <rPr>
        <sz val="10"/>
        <rFont val="Times New Roman"/>
        <charset val="134"/>
      </rPr>
      <t>80</t>
    </r>
    <r>
      <rPr>
        <sz val="10"/>
        <rFont val="宋体"/>
        <charset val="134"/>
      </rPr>
      <t>立方米混凝土化粪池</t>
    </r>
    <r>
      <rPr>
        <sz val="10"/>
        <rFont val="Times New Roman"/>
        <charset val="134"/>
      </rPr>
      <t>80m³</t>
    </r>
    <r>
      <rPr>
        <sz val="10"/>
        <rFont val="宋体"/>
        <charset val="134"/>
      </rPr>
      <t>；一层砖混结构库房</t>
    </r>
    <r>
      <rPr>
        <sz val="10"/>
        <rFont val="Times New Roman"/>
        <charset val="134"/>
      </rPr>
      <t>296.7</t>
    </r>
    <r>
      <rPr>
        <sz val="10"/>
        <rFont val="宋体"/>
        <charset val="134"/>
      </rPr>
      <t>㎡；</t>
    </r>
    <r>
      <rPr>
        <sz val="10"/>
        <rFont val="Times New Roman"/>
        <charset val="134"/>
      </rPr>
      <t>100</t>
    </r>
    <r>
      <rPr>
        <sz val="10"/>
        <rFont val="宋体"/>
        <charset val="134"/>
      </rPr>
      <t>立方钢筋砼水池</t>
    </r>
    <r>
      <rPr>
        <sz val="10"/>
        <rFont val="Times New Roman"/>
        <charset val="134"/>
      </rPr>
      <t>2</t>
    </r>
    <r>
      <rPr>
        <sz val="10"/>
        <rFont val="宋体"/>
        <charset val="134"/>
      </rPr>
      <t>座；</t>
    </r>
    <r>
      <rPr>
        <sz val="10"/>
        <rFont val="Times New Roman"/>
        <charset val="134"/>
      </rPr>
      <t>DN50</t>
    </r>
    <r>
      <rPr>
        <sz val="10"/>
        <rFont val="宋体"/>
        <charset val="134"/>
      </rPr>
      <t>镀锌钢管</t>
    </r>
    <r>
      <rPr>
        <sz val="10"/>
        <rFont val="Times New Roman"/>
        <charset val="134"/>
      </rPr>
      <t>1250m</t>
    </r>
    <r>
      <rPr>
        <sz val="10"/>
        <rFont val="宋体"/>
        <charset val="134"/>
      </rPr>
      <t>；</t>
    </r>
    <r>
      <rPr>
        <sz val="10"/>
        <rFont val="Times New Roman"/>
        <charset val="134"/>
      </rPr>
      <t>200kv</t>
    </r>
    <r>
      <rPr>
        <sz val="10"/>
        <rFont val="宋体"/>
        <charset val="134"/>
      </rPr>
      <t>变压器</t>
    </r>
    <r>
      <rPr>
        <sz val="10"/>
        <rFont val="Times New Roman"/>
        <charset val="134"/>
      </rPr>
      <t>1</t>
    </r>
    <r>
      <rPr>
        <sz val="10"/>
        <rFont val="宋体"/>
        <charset val="134"/>
      </rPr>
      <t>个</t>
    </r>
    <r>
      <rPr>
        <sz val="10"/>
        <rFont val="Times New Roman"/>
        <charset val="134"/>
      </rPr>
      <t>(</t>
    </r>
    <r>
      <rPr>
        <sz val="10"/>
        <rFont val="宋体"/>
        <charset val="134"/>
      </rPr>
      <t>含计量器、熔断器、电杆等）</t>
    </r>
    <r>
      <rPr>
        <sz val="10"/>
        <rFont val="Times New Roman"/>
        <charset val="134"/>
      </rPr>
      <t>1</t>
    </r>
    <r>
      <rPr>
        <sz val="10"/>
        <rFont val="宋体"/>
        <charset val="134"/>
      </rPr>
      <t>项；</t>
    </r>
    <r>
      <rPr>
        <sz val="10"/>
        <rFont val="Times New Roman"/>
        <charset val="134"/>
      </rPr>
      <t>YJLY-4*35+1*16  1260m</t>
    </r>
    <r>
      <rPr>
        <sz val="10"/>
        <rFont val="宋体"/>
        <charset val="134"/>
      </rPr>
      <t>；</t>
    </r>
    <r>
      <rPr>
        <sz val="10"/>
        <rFont val="Times New Roman"/>
        <charset val="134"/>
      </rPr>
      <t>150</t>
    </r>
    <r>
      <rPr>
        <sz val="10"/>
        <rFont val="宋体"/>
        <charset val="134"/>
      </rPr>
      <t>厚</t>
    </r>
    <r>
      <rPr>
        <sz val="10"/>
        <rFont val="Times New Roman"/>
        <charset val="134"/>
      </rPr>
      <t>c25</t>
    </r>
    <r>
      <rPr>
        <sz val="10"/>
        <rFont val="宋体"/>
        <charset val="134"/>
      </rPr>
      <t>混凝土面层、场地平整夯实</t>
    </r>
    <r>
      <rPr>
        <sz val="10"/>
        <rFont val="Times New Roman"/>
        <charset val="134"/>
      </rPr>
      <t>3037.8</t>
    </r>
    <r>
      <rPr>
        <sz val="10"/>
        <rFont val="宋体"/>
        <charset val="134"/>
      </rPr>
      <t>㎡；混凝土化尸池（死猪生化处理池）</t>
    </r>
    <r>
      <rPr>
        <sz val="10"/>
        <rFont val="Times New Roman"/>
        <charset val="134"/>
      </rPr>
      <t>1</t>
    </r>
    <r>
      <rPr>
        <sz val="10"/>
        <rFont val="宋体"/>
        <charset val="134"/>
      </rPr>
      <t>个；毛石混凝土挡土墙</t>
    </r>
    <r>
      <rPr>
        <sz val="10"/>
        <rFont val="Times New Roman"/>
        <charset val="134"/>
      </rPr>
      <t>106.3m³</t>
    </r>
    <r>
      <rPr>
        <sz val="10"/>
        <rFont val="宋体"/>
        <charset val="134"/>
      </rPr>
      <t>。</t>
    </r>
  </si>
  <si>
    <t>2021年华宁县青龙镇马鹿塘村贾舍、小竹山美丽乡村产业发展建设项目</t>
  </si>
  <si>
    <r>
      <rPr>
        <sz val="10"/>
        <rFont val="宋体"/>
        <charset val="134"/>
      </rPr>
      <t>场地平整、弃土清运</t>
    </r>
    <r>
      <rPr>
        <sz val="10"/>
        <rFont val="Times New Roman"/>
        <charset val="134"/>
      </rPr>
      <t>3100</t>
    </r>
    <r>
      <rPr>
        <sz val="10"/>
        <rFont val="宋体"/>
        <charset val="134"/>
      </rPr>
      <t>㎡，</t>
    </r>
    <r>
      <rPr>
        <sz val="10"/>
        <rFont val="Times New Roman"/>
        <charset val="134"/>
      </rPr>
      <t>C25</t>
    </r>
    <r>
      <rPr>
        <sz val="10"/>
        <rFont val="宋体"/>
        <charset val="134"/>
      </rPr>
      <t>砼村内道路硬化</t>
    </r>
    <r>
      <rPr>
        <sz val="10"/>
        <rFont val="Times New Roman"/>
        <charset val="134"/>
      </rPr>
      <t>991.62m³</t>
    </r>
    <r>
      <rPr>
        <sz val="10"/>
        <rFont val="宋体"/>
        <charset val="134"/>
      </rPr>
      <t>，</t>
    </r>
    <r>
      <rPr>
        <sz val="10"/>
        <rFont val="Times New Roman"/>
        <charset val="134"/>
      </rPr>
      <t>M7.5</t>
    </r>
    <r>
      <rPr>
        <sz val="10"/>
        <rFont val="宋体"/>
        <charset val="134"/>
      </rPr>
      <t>砂浆支砌挡墙</t>
    </r>
    <r>
      <rPr>
        <sz val="10"/>
        <rFont val="Times New Roman"/>
        <charset val="134"/>
      </rPr>
      <t>397m³</t>
    </r>
    <r>
      <rPr>
        <sz val="10"/>
        <rFont val="宋体"/>
        <charset val="134"/>
      </rPr>
      <t>，</t>
    </r>
    <r>
      <rPr>
        <sz val="10"/>
        <rFont val="Times New Roman"/>
        <charset val="134"/>
      </rPr>
      <t>1500m³</t>
    </r>
    <r>
      <rPr>
        <sz val="10"/>
        <rFont val="宋体"/>
        <charset val="134"/>
      </rPr>
      <t>小坝塘整治，新建村内排水沟</t>
    </r>
    <r>
      <rPr>
        <sz val="10"/>
        <rFont val="Times New Roman"/>
        <charset val="134"/>
      </rPr>
      <t>480m</t>
    </r>
    <r>
      <rPr>
        <sz val="10"/>
        <rFont val="宋体"/>
        <charset val="134"/>
      </rPr>
      <t>；铺设</t>
    </r>
    <r>
      <rPr>
        <sz val="10"/>
        <rFont val="Times New Roman"/>
        <charset val="134"/>
      </rPr>
      <t>Φ300</t>
    </r>
    <r>
      <rPr>
        <sz val="10"/>
        <rFont val="宋体"/>
        <charset val="134"/>
      </rPr>
      <t>砼污水管</t>
    </r>
    <r>
      <rPr>
        <sz val="10"/>
        <rFont val="Times New Roman"/>
        <charset val="134"/>
      </rPr>
      <t>167.8m</t>
    </r>
    <r>
      <rPr>
        <sz val="10"/>
        <rFont val="宋体"/>
        <charset val="134"/>
      </rPr>
      <t>、</t>
    </r>
    <r>
      <rPr>
        <sz val="10"/>
        <rFont val="Times New Roman"/>
        <charset val="134"/>
      </rPr>
      <t>Φ400</t>
    </r>
    <r>
      <rPr>
        <sz val="10"/>
        <rFont val="宋体"/>
        <charset val="134"/>
      </rPr>
      <t>砼污水管</t>
    </r>
    <r>
      <rPr>
        <sz val="10"/>
        <rFont val="Times New Roman"/>
        <charset val="134"/>
      </rPr>
      <t>209.2m</t>
    </r>
    <r>
      <rPr>
        <sz val="10"/>
        <rFont val="宋体"/>
        <charset val="134"/>
      </rPr>
      <t>（含土方开挖回填夯实，</t>
    </r>
    <r>
      <rPr>
        <sz val="10"/>
        <rFont val="Times New Roman"/>
        <charset val="134"/>
      </rPr>
      <t>C20</t>
    </r>
    <r>
      <rPr>
        <sz val="10"/>
        <rFont val="宋体"/>
        <charset val="134"/>
      </rPr>
      <t>砼包管）</t>
    </r>
    <r>
      <rPr>
        <sz val="10"/>
        <rFont val="Times New Roman"/>
        <charset val="134"/>
      </rPr>
      <t>,</t>
    </r>
    <r>
      <rPr>
        <sz val="10"/>
        <rFont val="宋体"/>
        <charset val="134"/>
      </rPr>
      <t>建设检查井</t>
    </r>
    <r>
      <rPr>
        <sz val="10"/>
        <rFont val="Times New Roman"/>
        <charset val="134"/>
      </rPr>
      <t>10</t>
    </r>
    <r>
      <rPr>
        <sz val="10"/>
        <rFont val="宋体"/>
        <charset val="134"/>
      </rPr>
      <t>座、化粪池</t>
    </r>
    <r>
      <rPr>
        <sz val="10"/>
        <rFont val="Times New Roman"/>
        <charset val="134"/>
      </rPr>
      <t>1</t>
    </r>
    <r>
      <rPr>
        <sz val="10"/>
        <rFont val="宋体"/>
        <charset val="134"/>
      </rPr>
      <t>座，铺设</t>
    </r>
    <r>
      <rPr>
        <sz val="10"/>
        <rFont val="Times New Roman"/>
        <charset val="134"/>
      </rPr>
      <t>Φ110PVC</t>
    </r>
    <r>
      <rPr>
        <sz val="10"/>
        <rFont val="宋体"/>
        <charset val="134"/>
      </rPr>
      <t>污水管</t>
    </r>
    <r>
      <rPr>
        <sz val="10"/>
        <rFont val="Times New Roman"/>
        <charset val="134"/>
      </rPr>
      <t>60m</t>
    </r>
    <r>
      <rPr>
        <sz val="10"/>
        <rFont val="宋体"/>
        <charset val="134"/>
      </rPr>
      <t>。</t>
    </r>
  </si>
  <si>
    <t>2021年华宁县青龙镇大母公竜、老田、中村产业发展水利设施建设项目</t>
  </si>
  <si>
    <r>
      <rPr>
        <sz val="10"/>
        <rFont val="宋体"/>
        <charset val="134"/>
      </rPr>
      <t>新建</t>
    </r>
    <r>
      <rPr>
        <sz val="10"/>
        <rFont val="Times New Roman"/>
        <charset val="134"/>
      </rPr>
      <t>50m³</t>
    </r>
    <r>
      <rPr>
        <sz val="10"/>
        <rFont val="宋体"/>
        <charset val="134"/>
      </rPr>
      <t>取水池</t>
    </r>
    <r>
      <rPr>
        <sz val="10"/>
        <rFont val="Times New Roman"/>
        <charset val="134"/>
      </rPr>
      <t>2</t>
    </r>
    <r>
      <rPr>
        <sz val="10"/>
        <rFont val="宋体"/>
        <charset val="134"/>
      </rPr>
      <t>座、</t>
    </r>
    <r>
      <rPr>
        <sz val="10"/>
        <rFont val="Times New Roman"/>
        <charset val="134"/>
      </rPr>
      <t>100m³</t>
    </r>
    <r>
      <rPr>
        <sz val="10"/>
        <rFont val="宋体"/>
        <charset val="134"/>
      </rPr>
      <t>蓄水池</t>
    </r>
    <r>
      <rPr>
        <sz val="10"/>
        <rFont val="Times New Roman"/>
        <charset val="134"/>
      </rPr>
      <t>2</t>
    </r>
    <r>
      <rPr>
        <sz val="10"/>
        <rFont val="宋体"/>
        <charset val="134"/>
      </rPr>
      <t>座、</t>
    </r>
    <r>
      <rPr>
        <sz val="10"/>
        <rFont val="Times New Roman"/>
        <charset val="134"/>
      </rPr>
      <t>200m³</t>
    </r>
    <r>
      <rPr>
        <sz val="10"/>
        <rFont val="宋体"/>
        <charset val="134"/>
      </rPr>
      <t>蓄水池</t>
    </r>
    <r>
      <rPr>
        <sz val="10"/>
        <rFont val="Times New Roman"/>
        <charset val="134"/>
      </rPr>
      <t>1</t>
    </r>
    <r>
      <rPr>
        <sz val="10"/>
        <rFont val="宋体"/>
        <charset val="134"/>
      </rPr>
      <t>个、抽水站</t>
    </r>
    <r>
      <rPr>
        <sz val="10"/>
        <rFont val="Times New Roman"/>
        <charset val="134"/>
      </rPr>
      <t>1</t>
    </r>
    <r>
      <rPr>
        <sz val="10"/>
        <rFont val="宋体"/>
        <charset val="134"/>
      </rPr>
      <t>个、</t>
    </r>
    <r>
      <rPr>
        <sz val="10"/>
        <rFont val="Times New Roman"/>
        <charset val="134"/>
      </rPr>
      <t>4m³</t>
    </r>
    <r>
      <rPr>
        <sz val="10"/>
        <rFont val="宋体"/>
        <charset val="134"/>
      </rPr>
      <t>取水池</t>
    </r>
    <r>
      <rPr>
        <sz val="10"/>
        <rFont val="Times New Roman"/>
        <charset val="134"/>
      </rPr>
      <t>1</t>
    </r>
    <r>
      <rPr>
        <sz val="10"/>
        <rFont val="宋体"/>
        <charset val="134"/>
      </rPr>
      <t>个，铺设</t>
    </r>
    <r>
      <rPr>
        <sz val="10"/>
        <rFont val="Times New Roman"/>
        <charset val="134"/>
      </rPr>
      <t>DN40</t>
    </r>
    <r>
      <rPr>
        <sz val="10"/>
        <rFont val="宋体"/>
        <charset val="134"/>
      </rPr>
      <t>单层涂塑钢管</t>
    </r>
    <r>
      <rPr>
        <sz val="10"/>
        <rFont val="Times New Roman"/>
        <charset val="134"/>
      </rPr>
      <t>2150m</t>
    </r>
    <r>
      <rPr>
        <sz val="10"/>
        <rFont val="宋体"/>
        <charset val="134"/>
      </rPr>
      <t>、</t>
    </r>
    <r>
      <rPr>
        <sz val="10"/>
        <rFont val="Times New Roman"/>
        <charset val="134"/>
      </rPr>
      <t>DN25</t>
    </r>
    <r>
      <rPr>
        <sz val="10"/>
        <rFont val="宋体"/>
        <charset val="134"/>
      </rPr>
      <t>单层涂塑钢管</t>
    </r>
    <r>
      <rPr>
        <sz val="10"/>
        <rFont val="Times New Roman"/>
        <charset val="134"/>
      </rPr>
      <t>3800m</t>
    </r>
    <r>
      <rPr>
        <sz val="10"/>
        <rFont val="宋体"/>
        <charset val="134"/>
      </rPr>
      <t>、</t>
    </r>
    <r>
      <rPr>
        <sz val="10"/>
        <rFont val="Times New Roman"/>
        <charset val="134"/>
      </rPr>
      <t>DN20</t>
    </r>
    <r>
      <rPr>
        <sz val="10"/>
        <rFont val="宋体"/>
        <charset val="134"/>
      </rPr>
      <t>单层涂塑钢管</t>
    </r>
    <r>
      <rPr>
        <sz val="10"/>
        <rFont val="Times New Roman"/>
        <charset val="134"/>
      </rPr>
      <t>1635m</t>
    </r>
    <r>
      <rPr>
        <sz val="10"/>
        <rFont val="宋体"/>
        <charset val="134"/>
      </rPr>
      <t>、</t>
    </r>
    <r>
      <rPr>
        <sz val="10"/>
        <rFont val="Times New Roman"/>
        <charset val="134"/>
      </rPr>
      <t>DN110PE</t>
    </r>
    <r>
      <rPr>
        <sz val="10"/>
        <rFont val="宋体"/>
        <charset val="134"/>
      </rPr>
      <t>管（</t>
    </r>
    <r>
      <rPr>
        <sz val="10"/>
        <rFont val="Times New Roman"/>
        <charset val="134"/>
      </rPr>
      <t>0.6MPa</t>
    </r>
    <r>
      <rPr>
        <sz val="10"/>
        <rFont val="宋体"/>
        <charset val="134"/>
      </rPr>
      <t>）</t>
    </r>
    <r>
      <rPr>
        <sz val="10"/>
        <rFont val="Times New Roman"/>
        <charset val="134"/>
      </rPr>
      <t>1465.43m</t>
    </r>
    <r>
      <rPr>
        <sz val="10"/>
        <rFont val="宋体"/>
        <charset val="134"/>
      </rPr>
      <t>。</t>
    </r>
  </si>
  <si>
    <r>
      <rPr>
        <sz val="10"/>
        <rFont val="Times New Roman"/>
        <charset val="134"/>
      </rPr>
      <t>2021</t>
    </r>
    <r>
      <rPr>
        <sz val="10"/>
        <rFont val="宋体"/>
        <charset val="134"/>
      </rPr>
      <t>年华宁县青龙镇落梅村拖别小组美丽村庄建设项目</t>
    </r>
  </si>
  <si>
    <r>
      <rPr>
        <sz val="10"/>
        <rFont val="宋体"/>
        <charset val="134"/>
      </rPr>
      <t>1.落梅村拖别小组铺设</t>
    </r>
    <r>
      <rPr>
        <sz val="10"/>
        <rFont val="Times New Roman"/>
        <charset val="134"/>
      </rPr>
      <t>Φ300</t>
    </r>
    <r>
      <rPr>
        <sz val="10"/>
        <rFont val="宋体"/>
        <charset val="134"/>
      </rPr>
      <t>砼污水管</t>
    </r>
    <r>
      <rPr>
        <sz val="10"/>
        <rFont val="Times New Roman"/>
        <charset val="134"/>
      </rPr>
      <t>462m</t>
    </r>
    <r>
      <rPr>
        <sz val="10"/>
        <rFont val="宋体"/>
        <charset val="134"/>
      </rPr>
      <t>、</t>
    </r>
    <r>
      <rPr>
        <sz val="10"/>
        <rFont val="Times New Roman"/>
        <charset val="134"/>
      </rPr>
      <t>Φ400</t>
    </r>
    <r>
      <rPr>
        <sz val="10"/>
        <rFont val="宋体"/>
        <charset val="134"/>
      </rPr>
      <t>砼污水管</t>
    </r>
    <r>
      <rPr>
        <sz val="10"/>
        <rFont val="Times New Roman"/>
        <charset val="134"/>
      </rPr>
      <t>1129m</t>
    </r>
    <r>
      <rPr>
        <sz val="10"/>
        <rFont val="宋体"/>
        <charset val="134"/>
      </rPr>
      <t>，砖砌检查井</t>
    </r>
    <r>
      <rPr>
        <sz val="10"/>
        <rFont val="Times New Roman"/>
        <charset val="134"/>
      </rPr>
      <t>39</t>
    </r>
    <r>
      <rPr>
        <sz val="10"/>
        <rFont val="宋体"/>
        <charset val="134"/>
      </rPr>
      <t>个，铺设</t>
    </r>
    <r>
      <rPr>
        <sz val="10"/>
        <rFont val="Times New Roman"/>
        <charset val="134"/>
      </rPr>
      <t>Φ110PVC</t>
    </r>
    <r>
      <rPr>
        <sz val="10"/>
        <rFont val="宋体"/>
        <charset val="134"/>
      </rPr>
      <t>管</t>
    </r>
    <r>
      <rPr>
        <sz val="10"/>
        <rFont val="Times New Roman"/>
        <charset val="134"/>
      </rPr>
      <t>189m</t>
    </r>
    <r>
      <rPr>
        <sz val="10"/>
        <rFont val="宋体"/>
        <charset val="134"/>
      </rPr>
      <t>，</t>
    </r>
    <r>
      <rPr>
        <sz val="10"/>
        <rFont val="Times New Roman"/>
        <charset val="134"/>
      </rPr>
      <t>C25</t>
    </r>
    <r>
      <rPr>
        <sz val="10"/>
        <rFont val="宋体"/>
        <charset val="134"/>
      </rPr>
      <t>砼村内道路硬化</t>
    </r>
    <r>
      <rPr>
        <sz val="10"/>
        <rFont val="Times New Roman"/>
        <charset val="134"/>
      </rPr>
      <t>1220.9m³</t>
    </r>
    <r>
      <rPr>
        <sz val="10"/>
        <rFont val="宋体"/>
        <charset val="134"/>
      </rPr>
      <t>，</t>
    </r>
    <r>
      <rPr>
        <sz val="10"/>
        <rFont val="Times New Roman"/>
        <charset val="134"/>
      </rPr>
      <t>M7.5</t>
    </r>
    <r>
      <rPr>
        <sz val="10"/>
        <rFont val="宋体"/>
        <charset val="134"/>
      </rPr>
      <t>砂浆支砌挡墙</t>
    </r>
    <r>
      <rPr>
        <sz val="10"/>
        <rFont val="Times New Roman"/>
        <charset val="134"/>
      </rPr>
      <t>524m³</t>
    </r>
    <r>
      <rPr>
        <sz val="10"/>
        <rFont val="宋体"/>
        <charset val="134"/>
      </rPr>
      <t>，安装明清阶梯</t>
    </r>
    <r>
      <rPr>
        <sz val="10"/>
        <rFont val="Times New Roman"/>
        <charset val="134"/>
      </rPr>
      <t>17.5m³</t>
    </r>
    <r>
      <rPr>
        <sz val="10"/>
        <rFont val="宋体"/>
        <charset val="134"/>
      </rPr>
      <t>、安全防护栏</t>
    </r>
    <r>
      <rPr>
        <sz val="10"/>
        <rFont val="Times New Roman"/>
        <charset val="134"/>
      </rPr>
      <t>29.6m</t>
    </r>
    <r>
      <rPr>
        <sz val="10"/>
        <rFont val="宋体"/>
        <charset val="134"/>
      </rPr>
      <t>。</t>
    </r>
    <r>
      <rPr>
        <sz val="10"/>
        <rFont val="Times New Roman"/>
        <charset val="134"/>
      </rPr>
      <t xml:space="preserve">
</t>
    </r>
    <r>
      <rPr>
        <sz val="10"/>
        <rFont val="宋体"/>
        <charset val="134"/>
      </rPr>
      <t>2.</t>
    </r>
    <r>
      <rPr>
        <sz val="10"/>
        <rFont val="Times New Roman"/>
        <charset val="134"/>
      </rPr>
      <t>C20</t>
    </r>
    <r>
      <rPr>
        <sz val="10"/>
        <rFont val="宋体"/>
        <charset val="134"/>
      </rPr>
      <t>砼浇筑产业灌溉三面光沟</t>
    </r>
    <r>
      <rPr>
        <sz val="10"/>
        <rFont val="Times New Roman"/>
        <charset val="134"/>
      </rPr>
      <t>806.57m</t>
    </r>
    <r>
      <rPr>
        <sz val="10"/>
        <rFont val="宋体"/>
        <charset val="134"/>
      </rPr>
      <t>。</t>
    </r>
  </si>
  <si>
    <r>
      <rPr>
        <sz val="10"/>
        <color theme="1"/>
        <rFont val="Times New Roman"/>
        <charset val="134"/>
      </rPr>
      <t>2021</t>
    </r>
    <r>
      <rPr>
        <sz val="10"/>
        <color theme="1"/>
        <rFont val="宋体"/>
        <charset val="134"/>
      </rPr>
      <t>年华宁县青龙镇大母公竜村农产品交易市场建设项目</t>
    </r>
  </si>
  <si>
    <r>
      <rPr>
        <sz val="10"/>
        <rFont val="宋体"/>
        <charset val="134"/>
      </rPr>
      <t>大母公竜村委会搭建大棚</t>
    </r>
    <r>
      <rPr>
        <sz val="10"/>
        <rFont val="Times New Roman"/>
        <charset val="134"/>
      </rPr>
      <t>477.09</t>
    </r>
    <r>
      <rPr>
        <sz val="10"/>
        <rFont val="宋体"/>
        <charset val="134"/>
      </rPr>
      <t>㎡、支砌场区围墙</t>
    </r>
    <r>
      <rPr>
        <sz val="10"/>
        <rFont val="Times New Roman"/>
        <charset val="134"/>
      </rPr>
      <t>58.2m³</t>
    </r>
    <r>
      <rPr>
        <sz val="10"/>
        <rFont val="宋体"/>
        <charset val="134"/>
      </rPr>
      <t>、</t>
    </r>
    <r>
      <rPr>
        <sz val="10"/>
        <rFont val="Times New Roman"/>
        <charset val="134"/>
      </rPr>
      <t>C25</t>
    </r>
    <r>
      <rPr>
        <sz val="10"/>
        <rFont val="宋体"/>
        <charset val="134"/>
      </rPr>
      <t>混凝土浇灌地平</t>
    </r>
    <r>
      <rPr>
        <sz val="10"/>
        <rFont val="Times New Roman"/>
        <charset val="134"/>
      </rPr>
      <t>420.81m³</t>
    </r>
    <r>
      <rPr>
        <sz val="10"/>
        <rFont val="宋体"/>
        <charset val="134"/>
      </rPr>
      <t>、新建</t>
    </r>
    <r>
      <rPr>
        <sz val="10"/>
        <rFont val="Times New Roman"/>
        <charset val="134"/>
      </rPr>
      <t>18.72</t>
    </r>
    <r>
      <rPr>
        <sz val="10"/>
        <rFont val="宋体"/>
        <charset val="134"/>
      </rPr>
      <t>平方米</t>
    </r>
    <r>
      <rPr>
        <sz val="10"/>
        <rFont val="Times New Roman"/>
        <charset val="134"/>
      </rPr>
      <t>4</t>
    </r>
    <r>
      <rPr>
        <sz val="10"/>
        <rFont val="宋体"/>
        <charset val="134"/>
      </rPr>
      <t>坑卫生公厕</t>
    </r>
    <r>
      <rPr>
        <sz val="10"/>
        <rFont val="Times New Roman"/>
        <charset val="134"/>
      </rPr>
      <t>1</t>
    </r>
    <r>
      <rPr>
        <sz val="10"/>
        <rFont val="宋体"/>
        <charset val="134"/>
      </rPr>
      <t>座。</t>
    </r>
  </si>
  <si>
    <r>
      <rPr>
        <sz val="10"/>
        <rFont val="Times New Roman"/>
        <charset val="134"/>
      </rPr>
      <t>2021</t>
    </r>
    <r>
      <rPr>
        <sz val="10"/>
        <rFont val="宋体"/>
        <charset val="134"/>
      </rPr>
      <t>年华宁县青龙镇中村产业发展水利设施建设项目</t>
    </r>
  </si>
  <si>
    <r>
      <rPr>
        <sz val="10"/>
        <rFont val="宋体"/>
        <charset val="134"/>
      </rPr>
      <t>中村村委会中村、小寨小组新建</t>
    </r>
    <r>
      <rPr>
        <sz val="10"/>
        <rFont val="Times New Roman"/>
        <charset val="134"/>
      </rPr>
      <t>200m³</t>
    </r>
    <r>
      <rPr>
        <sz val="10"/>
        <rFont val="宋体"/>
        <charset val="134"/>
      </rPr>
      <t>生产用蓄水池</t>
    </r>
    <r>
      <rPr>
        <sz val="10"/>
        <rFont val="Times New Roman"/>
        <charset val="134"/>
      </rPr>
      <t>4</t>
    </r>
    <r>
      <rPr>
        <sz val="10"/>
        <rFont val="宋体"/>
        <charset val="134"/>
      </rPr>
      <t>个，抽水站</t>
    </r>
    <r>
      <rPr>
        <sz val="10"/>
        <rFont val="Times New Roman"/>
        <charset val="134"/>
      </rPr>
      <t>1</t>
    </r>
    <r>
      <rPr>
        <sz val="10"/>
        <rFont val="宋体"/>
        <charset val="134"/>
      </rPr>
      <t>个，铺设</t>
    </r>
    <r>
      <rPr>
        <sz val="10"/>
        <rFont val="Times New Roman"/>
        <charset val="134"/>
      </rPr>
      <t>DN125</t>
    </r>
    <r>
      <rPr>
        <sz val="10"/>
        <rFont val="宋体"/>
        <charset val="134"/>
      </rPr>
      <t>国标热镀管</t>
    </r>
    <r>
      <rPr>
        <sz val="10"/>
        <rFont val="Times New Roman"/>
        <charset val="134"/>
      </rPr>
      <t>971.5m</t>
    </r>
    <r>
      <rPr>
        <sz val="10"/>
        <rFont val="宋体"/>
        <charset val="134"/>
      </rPr>
      <t>、铺设</t>
    </r>
    <r>
      <rPr>
        <sz val="10"/>
        <rFont val="Times New Roman"/>
        <charset val="134"/>
      </rPr>
      <t>DN25</t>
    </r>
    <r>
      <rPr>
        <sz val="10"/>
        <rFont val="宋体"/>
        <charset val="134"/>
      </rPr>
      <t>国标热镀管</t>
    </r>
    <r>
      <rPr>
        <sz val="10"/>
        <rFont val="Times New Roman"/>
        <charset val="134"/>
      </rPr>
      <t>700m</t>
    </r>
    <r>
      <rPr>
        <sz val="10"/>
        <rFont val="宋体"/>
        <charset val="134"/>
      </rPr>
      <t>（含配件、安装及税费等）。</t>
    </r>
  </si>
  <si>
    <r>
      <rPr>
        <sz val="10"/>
        <rFont val="Times New Roman"/>
        <charset val="134"/>
      </rPr>
      <t>2021</t>
    </r>
    <r>
      <rPr>
        <sz val="10"/>
        <rFont val="宋体"/>
        <charset val="134"/>
      </rPr>
      <t>年华宁县青龙镇矣甫村产业发展道路建设项目</t>
    </r>
  </si>
  <si>
    <t>1.矣甫村委会老寨、小黄草岭小组扩改机耕路4.7公里（含路基、排水沟土石方开挖，铺砂石面层），C15片石混凝土浇筑排水沟2190m，新建C30预制涵管Φ600mm20m、C30预制涵管Φ400mm16m、800mm水泥预制管涵洞（含沉沙池）1道，C20混凝土浇筑挡墙52m³。机耕路纵坡不大于11％，边坡坡比1：0.5,岩石地段1:0.25。
2.矣甫村委会小黄草岭小组 新建200m³生产用蓄水池1个。</t>
  </si>
  <si>
    <t>2021年华宁县通红甸乡生猪养殖项目</t>
  </si>
  <si>
    <t>种养殖加工服务</t>
  </si>
  <si>
    <t>养殖生猪53头，项目含盖所梅早、山羊母、小得勒、大龙树、大婆左、通红甸6个村委会（社区），进一步防止部分脱贫户出现返贫风险</t>
  </si>
  <si>
    <t>2021年华宁县通红甸乡上石槽龙潭农业灌溉设施建设项目</t>
  </si>
  <si>
    <t>1.泵站工程：在上石槽小组南部山顶垭口处，建50m³备用水池一个；2.管网工程：从水厂新建的500m³人饮调蓄水池处，安装输水干管至各村组调蓄水池或村组输水管网。计划安装输水干管6.455km，管道均为内涂塑热镀锌管；3.水池工程：新建2座500m³人饮水池，3座300m³农用灌溉水池；4.计量设施工程：在水厂输水干管及每户安装水表共450套。</t>
  </si>
  <si>
    <r>
      <rPr>
        <sz val="10"/>
        <color theme="1"/>
        <rFont val="Times New Roman"/>
        <charset val="134"/>
      </rPr>
      <t>2021</t>
    </r>
    <r>
      <rPr>
        <sz val="10"/>
        <color theme="1"/>
        <rFont val="宋体"/>
        <charset val="134"/>
      </rPr>
      <t>年华宁县通红甸乡么波冲产业发展道路建设项目</t>
    </r>
  </si>
  <si>
    <t>1.修建通往么波冲高山草甸栈道长221m，栈道阶梯用青石铺设，两侧均设置石栏杆长442m；2.特色农产品交易区道路硬化320㎡。</t>
  </si>
  <si>
    <r>
      <rPr>
        <sz val="10"/>
        <color theme="1"/>
        <rFont val="Times New Roman"/>
        <charset val="134"/>
      </rPr>
      <t>2021</t>
    </r>
    <r>
      <rPr>
        <sz val="10"/>
        <color theme="1"/>
        <rFont val="宋体"/>
        <charset val="134"/>
      </rPr>
      <t>年华宁县通红甸乡么波冲绵羊养殖示范基地建设项目</t>
    </r>
  </si>
  <si>
    <t>养殖小区</t>
  </si>
  <si>
    <t>在所梅早么波冲新建绵羊养殖小区，规模2160.6m2，对么波冲村民小组牲畜养殖实行组织化管理，保护么波冲片区生态环境。建设内容包括：1.养殖示范基地的养殖圈36圈（其中2圈为隔离畜圈）；2.配套设施建设（更衣消毒室1个、办公室1个、值班室1个、兽医室1个、厕所1个、太阳能灯8盏）；3.养殖示范基地的雨污排水系统等内容。</t>
  </si>
  <si>
    <t>2021年华宁县通红甸乡大龙树村产业发展水利设施建设项目</t>
  </si>
  <si>
    <t>该工程从老岩洞水源点取水，安装DN40mm引水主管2600m、新建50m³调节池一个，DN25mm配网主管1100m、DN20mm配网1100m。</t>
  </si>
  <si>
    <r>
      <rPr>
        <sz val="10"/>
        <color theme="1"/>
        <rFont val="Times New Roman"/>
        <charset val="134"/>
      </rPr>
      <t>2021</t>
    </r>
    <r>
      <rPr>
        <sz val="10"/>
        <color theme="1"/>
        <rFont val="宋体"/>
        <charset val="134"/>
      </rPr>
      <t>年华宁县通红甸彝族苗族乡么波冲旅游产业发展配套设施建设项目</t>
    </r>
  </si>
  <si>
    <r>
      <rPr>
        <sz val="10"/>
        <rFont val="宋体"/>
        <charset val="134"/>
      </rPr>
      <t>土建土体部分，包含场地土石方工程、砌筑工程、砼及钢筋砼工程、施工技术措施费、门窗工程、屋面及防水工程、楼地面装饰工程、墙柱面工程、天棚工程、油漆、涂料、裱糊、装饰工程等。主体工程占地面积</t>
    </r>
    <r>
      <rPr>
        <sz val="10"/>
        <rFont val="Times New Roman"/>
        <charset val="134"/>
      </rPr>
      <t>540.76</t>
    </r>
    <r>
      <rPr>
        <sz val="10"/>
        <rFont val="宋体"/>
        <charset val="134"/>
      </rPr>
      <t>㎡，含室内商铺面积</t>
    </r>
    <r>
      <rPr>
        <sz val="10"/>
        <rFont val="Times New Roman"/>
        <charset val="134"/>
      </rPr>
      <t>422.5</t>
    </r>
    <r>
      <rPr>
        <sz val="10"/>
        <rFont val="宋体"/>
        <charset val="134"/>
      </rPr>
      <t>㎡，休憩长廊</t>
    </r>
    <r>
      <rPr>
        <sz val="10"/>
        <rFont val="Times New Roman"/>
        <charset val="134"/>
      </rPr>
      <t>118.26</t>
    </r>
    <r>
      <rPr>
        <sz val="10"/>
        <rFont val="宋体"/>
        <charset val="134"/>
      </rPr>
      <t>㎡，层高</t>
    </r>
    <r>
      <rPr>
        <sz val="10"/>
        <rFont val="Times New Roman"/>
        <charset val="134"/>
      </rPr>
      <t>9m</t>
    </r>
  </si>
  <si>
    <t>2021年华宁县通红甸彝族苗族乡小得勒村委会大得勒小组美丽村庄建设项目</t>
  </si>
  <si>
    <t>1、两污治理：DN600钢带增强聚乙烯PE污水管100m、DN300钢带增强聚乙烯PE污水管250m、DN200钢带增强聚乙烯PE污水管198m、Φ700塑料检查井21套、Φ1000塑料检查井12套、雨水沟533m、公厕1座、垃圾收集池1个、氧化塘1个。
2、是村内道路硬化：道路拓宽硬化1750 m²,土方挖填700 m³，路边挡土墙支砌235 m³。
3、产业发展设施：羊肚菌种植大棚966 m²。
4、休闲广场：广场土方挖填650 m³、地面铺砖968m²、周边硬化350 m²、文化长廊2个、池边安全栏杆安装100m、广场边挡土墙支砌220 m³。</t>
  </si>
  <si>
    <t>2021年华宁县通红甸乡大婆左村委会小婆左民族团结示范村建设项目</t>
  </si>
  <si>
    <r>
      <rPr>
        <sz val="10"/>
        <rFont val="Times New Roman"/>
        <charset val="134"/>
      </rPr>
      <t>1.</t>
    </r>
    <r>
      <rPr>
        <sz val="10"/>
        <rFont val="宋体"/>
        <charset val="134"/>
      </rPr>
      <t>村内给排水工程：管槽土方挖运</t>
    </r>
    <r>
      <rPr>
        <sz val="10"/>
        <rFont val="Times New Roman"/>
        <charset val="134"/>
      </rPr>
      <t>472.25m³</t>
    </r>
    <r>
      <rPr>
        <sz val="10"/>
        <rFont val="宋体"/>
        <charset val="134"/>
      </rPr>
      <t>、</t>
    </r>
    <r>
      <rPr>
        <sz val="10"/>
        <rFont val="Times New Roman"/>
        <charset val="134"/>
      </rPr>
      <t>C20</t>
    </r>
    <r>
      <rPr>
        <sz val="10"/>
        <rFont val="宋体"/>
        <charset val="134"/>
      </rPr>
      <t>砼管基浇筑</t>
    </r>
    <r>
      <rPr>
        <sz val="10"/>
        <rFont val="Times New Roman"/>
        <charset val="134"/>
      </rPr>
      <t>47.23m³</t>
    </r>
    <r>
      <rPr>
        <sz val="10"/>
        <rFont val="宋体"/>
        <charset val="134"/>
      </rPr>
      <t>、</t>
    </r>
    <r>
      <rPr>
        <sz val="10"/>
        <rFont val="Times New Roman"/>
        <charset val="134"/>
      </rPr>
      <t>C20</t>
    </r>
    <r>
      <rPr>
        <sz val="10"/>
        <rFont val="宋体"/>
        <charset val="134"/>
      </rPr>
      <t>砼管墩浇筑</t>
    </r>
    <r>
      <rPr>
        <sz val="10"/>
        <rFont val="Times New Roman"/>
        <charset val="134"/>
      </rPr>
      <t>47.23m³</t>
    </r>
    <r>
      <rPr>
        <sz val="10"/>
        <rFont val="宋体"/>
        <charset val="134"/>
      </rPr>
      <t>、</t>
    </r>
    <r>
      <rPr>
        <sz val="10"/>
        <rFont val="Times New Roman"/>
        <charset val="134"/>
      </rPr>
      <t>DN300</t>
    </r>
    <r>
      <rPr>
        <sz val="10"/>
        <rFont val="宋体"/>
        <charset val="134"/>
      </rPr>
      <t>水泥承插管安装</t>
    </r>
    <r>
      <rPr>
        <sz val="10"/>
        <rFont val="Times New Roman"/>
        <charset val="134"/>
      </rPr>
      <t>944.5m</t>
    </r>
    <r>
      <rPr>
        <sz val="10"/>
        <rFont val="宋体"/>
        <charset val="134"/>
      </rPr>
      <t>、免烧砖砌内径</t>
    </r>
    <r>
      <rPr>
        <sz val="10"/>
        <rFont val="Times New Roman"/>
        <charset val="134"/>
      </rPr>
      <t>700mm</t>
    </r>
    <r>
      <rPr>
        <sz val="10"/>
        <rFont val="宋体"/>
        <charset val="134"/>
      </rPr>
      <t>检查井</t>
    </r>
    <r>
      <rPr>
        <sz val="10"/>
        <rFont val="Times New Roman"/>
        <charset val="134"/>
      </rPr>
      <t>32</t>
    </r>
    <r>
      <rPr>
        <sz val="10"/>
        <rFont val="宋体"/>
        <charset val="134"/>
      </rPr>
      <t>口、管槽土方回填</t>
    </r>
    <r>
      <rPr>
        <sz val="10"/>
        <rFont val="Times New Roman"/>
        <charset val="134"/>
      </rPr>
      <t>302.24m³</t>
    </r>
    <r>
      <rPr>
        <sz val="10"/>
        <rFont val="宋体"/>
        <charset val="134"/>
      </rPr>
      <t>，雨水收集池</t>
    </r>
    <r>
      <rPr>
        <sz val="10"/>
        <rFont val="Times New Roman"/>
        <charset val="134"/>
      </rPr>
      <t>1</t>
    </r>
    <r>
      <rPr>
        <sz val="10"/>
        <rFont val="宋体"/>
        <charset val="134"/>
      </rPr>
      <t>个等，投入资金</t>
    </r>
    <r>
      <rPr>
        <sz val="10"/>
        <rFont val="Times New Roman"/>
        <charset val="134"/>
      </rPr>
      <t>24.1469</t>
    </r>
    <r>
      <rPr>
        <sz val="10"/>
        <rFont val="宋体"/>
        <charset val="134"/>
      </rPr>
      <t>万元。（注：环境绿化由村组自理，本方案不做决定。）</t>
    </r>
    <r>
      <rPr>
        <sz val="10"/>
        <rFont val="Times New Roman"/>
        <charset val="134"/>
      </rPr>
      <t xml:space="preserve">
2.</t>
    </r>
    <r>
      <rPr>
        <sz val="10"/>
        <rFont val="宋体"/>
        <charset val="134"/>
      </rPr>
      <t>村内道路硬化工程：长</t>
    </r>
    <r>
      <rPr>
        <sz val="10"/>
        <rFont val="Times New Roman"/>
        <charset val="134"/>
      </rPr>
      <t>267.5m</t>
    </r>
    <r>
      <rPr>
        <sz val="10"/>
        <rFont val="宋体"/>
        <charset val="134"/>
      </rPr>
      <t>、宽</t>
    </r>
    <r>
      <rPr>
        <sz val="10"/>
        <rFont val="Times New Roman"/>
        <charset val="134"/>
      </rPr>
      <t>6m</t>
    </r>
    <r>
      <rPr>
        <sz val="10"/>
        <rFont val="宋体"/>
        <charset val="134"/>
      </rPr>
      <t>、</t>
    </r>
    <r>
      <rPr>
        <sz val="10"/>
        <rFont val="Times New Roman"/>
        <charset val="134"/>
      </rPr>
      <t>1605</t>
    </r>
    <r>
      <rPr>
        <sz val="10"/>
        <rFont val="宋体"/>
        <charset val="134"/>
      </rPr>
      <t>㎡，</t>
    </r>
    <r>
      <rPr>
        <sz val="10"/>
        <rFont val="Times New Roman"/>
        <charset val="134"/>
      </rPr>
      <t>m7.5</t>
    </r>
    <r>
      <rPr>
        <sz val="10"/>
        <rFont val="宋体"/>
        <charset val="134"/>
      </rPr>
      <t>浆砌石挡墙</t>
    </r>
    <r>
      <rPr>
        <sz val="10"/>
        <rFont val="Times New Roman"/>
        <charset val="134"/>
      </rPr>
      <t>90.72m³</t>
    </r>
    <r>
      <rPr>
        <sz val="10"/>
        <rFont val="宋体"/>
        <charset val="134"/>
      </rPr>
      <t>、路基平整</t>
    </r>
    <r>
      <rPr>
        <sz val="10"/>
        <rFont val="Times New Roman"/>
        <charset val="134"/>
      </rPr>
      <t>1605</t>
    </r>
    <r>
      <rPr>
        <sz val="10"/>
        <rFont val="宋体"/>
        <charset val="134"/>
      </rPr>
      <t>㎡、路面风化料条形层</t>
    </r>
    <r>
      <rPr>
        <sz val="10"/>
        <rFont val="Times New Roman"/>
        <charset val="134"/>
      </rPr>
      <t>160.5m³</t>
    </r>
    <r>
      <rPr>
        <sz val="10"/>
        <rFont val="宋体"/>
        <charset val="134"/>
      </rPr>
      <t>、</t>
    </r>
    <r>
      <rPr>
        <sz val="10"/>
        <rFont val="Times New Roman"/>
        <charset val="134"/>
      </rPr>
      <t>C25</t>
    </r>
    <r>
      <rPr>
        <sz val="10"/>
        <rFont val="宋体"/>
        <charset val="134"/>
      </rPr>
      <t>砼路面硬化</t>
    </r>
    <r>
      <rPr>
        <sz val="10"/>
        <rFont val="Times New Roman"/>
        <charset val="134"/>
      </rPr>
      <t>321m³</t>
    </r>
    <r>
      <rPr>
        <sz val="10"/>
        <rFont val="宋体"/>
        <charset val="134"/>
      </rPr>
      <t>等，投入资金</t>
    </r>
    <r>
      <rPr>
        <sz val="10"/>
        <rFont val="Times New Roman"/>
        <charset val="134"/>
      </rPr>
      <t>22.2852</t>
    </r>
    <r>
      <rPr>
        <sz val="10"/>
        <rFont val="宋体"/>
        <charset val="134"/>
      </rPr>
      <t>万元。</t>
    </r>
    <r>
      <rPr>
        <sz val="10"/>
        <rFont val="Times New Roman"/>
        <charset val="134"/>
      </rPr>
      <t xml:space="preserve">
3.</t>
    </r>
    <r>
      <rPr>
        <sz val="10"/>
        <rFont val="宋体"/>
        <charset val="134"/>
      </rPr>
      <t>村内照明设施：杆高</t>
    </r>
    <r>
      <rPr>
        <sz val="10"/>
        <rFont val="Times New Roman"/>
        <charset val="134"/>
      </rPr>
      <t>6m</t>
    </r>
    <r>
      <rPr>
        <sz val="10"/>
        <rFont val="宋体"/>
        <charset val="134"/>
      </rPr>
      <t>、壁厚</t>
    </r>
    <r>
      <rPr>
        <sz val="10"/>
        <rFont val="Times New Roman"/>
        <charset val="134"/>
      </rPr>
      <t>3mm</t>
    </r>
    <r>
      <rPr>
        <sz val="10"/>
        <rFont val="宋体"/>
        <charset val="134"/>
      </rPr>
      <t>、太阳能板</t>
    </r>
    <r>
      <rPr>
        <sz val="10"/>
        <rFont val="Times New Roman"/>
        <charset val="134"/>
      </rPr>
      <t>80W</t>
    </r>
    <r>
      <rPr>
        <sz val="10"/>
        <rFont val="宋体"/>
        <charset val="134"/>
      </rPr>
      <t>、蓄电池为锂电池</t>
    </r>
    <r>
      <rPr>
        <sz val="10"/>
        <rFont val="Times New Roman"/>
        <charset val="134"/>
      </rPr>
      <t>80ah</t>
    </r>
    <r>
      <rPr>
        <sz val="10"/>
        <rFont val="宋体"/>
        <charset val="134"/>
      </rPr>
      <t>的</t>
    </r>
    <r>
      <rPr>
        <sz val="10"/>
        <rFont val="Times New Roman"/>
        <charset val="134"/>
      </rPr>
      <t>40W</t>
    </r>
    <r>
      <rPr>
        <sz val="10"/>
        <rFont val="宋体"/>
        <charset val="134"/>
      </rPr>
      <t>太阳能路灯</t>
    </r>
    <r>
      <rPr>
        <sz val="10"/>
        <rFont val="Times New Roman"/>
        <charset val="134"/>
      </rPr>
      <t>9</t>
    </r>
    <r>
      <rPr>
        <sz val="10"/>
        <rFont val="宋体"/>
        <charset val="134"/>
      </rPr>
      <t>盏，投入资金</t>
    </r>
    <r>
      <rPr>
        <sz val="10"/>
        <rFont val="Times New Roman"/>
        <charset val="134"/>
      </rPr>
      <t>4.14</t>
    </r>
    <r>
      <rPr>
        <sz val="10"/>
        <rFont val="宋体"/>
        <charset val="134"/>
      </rPr>
      <t>万元。</t>
    </r>
    <r>
      <rPr>
        <sz val="10"/>
        <rFont val="Times New Roman"/>
        <charset val="134"/>
      </rPr>
      <t xml:space="preserve">
</t>
    </r>
    <r>
      <rPr>
        <sz val="10"/>
        <rFont val="宋体"/>
        <charset val="134"/>
      </rPr>
      <t>以上三项（</t>
    </r>
    <r>
      <rPr>
        <sz val="10"/>
        <rFont val="Times New Roman"/>
        <charset val="134"/>
      </rPr>
      <t>1</t>
    </r>
    <r>
      <rPr>
        <sz val="10"/>
        <rFont val="宋体"/>
        <charset val="134"/>
      </rPr>
      <t>、</t>
    </r>
    <r>
      <rPr>
        <sz val="10"/>
        <rFont val="Times New Roman"/>
        <charset val="134"/>
      </rPr>
      <t>2</t>
    </r>
    <r>
      <rPr>
        <sz val="10"/>
        <rFont val="宋体"/>
        <charset val="134"/>
      </rPr>
      <t>、</t>
    </r>
    <r>
      <rPr>
        <sz val="10"/>
        <rFont val="Times New Roman"/>
        <charset val="134"/>
      </rPr>
      <t>3</t>
    </r>
    <r>
      <rPr>
        <sz val="10"/>
        <rFont val="宋体"/>
        <charset val="134"/>
      </rPr>
      <t>）投入计</t>
    </r>
    <r>
      <rPr>
        <sz val="10"/>
        <rFont val="Times New Roman"/>
        <charset val="134"/>
      </rPr>
      <t>50.5721</t>
    </r>
    <r>
      <rPr>
        <sz val="10"/>
        <rFont val="宋体"/>
        <charset val="134"/>
      </rPr>
      <t>万元。</t>
    </r>
    <r>
      <rPr>
        <sz val="10"/>
        <rFont val="Times New Roman"/>
        <charset val="134"/>
      </rPr>
      <t xml:space="preserve">
</t>
    </r>
    <r>
      <rPr>
        <sz val="10"/>
        <rFont val="宋体"/>
        <charset val="134"/>
      </rPr>
      <t>二是产业发展基础设施建设工程：</t>
    </r>
    <r>
      <rPr>
        <sz val="10"/>
        <rFont val="Times New Roman"/>
        <charset val="134"/>
      </rPr>
      <t xml:space="preserve">
1.</t>
    </r>
    <r>
      <rPr>
        <sz val="10"/>
        <rFont val="宋体"/>
        <charset val="134"/>
      </rPr>
      <t>农产品交易和储运培训中心：此项目涉及进行农产品交易储运中心的（地坪、墙体砌筑、屋顶浇筑及铺设青瓦、门窗制安、内外墙粉刷详见工程量清单）修缮。投入资金</t>
    </r>
    <r>
      <rPr>
        <sz val="10"/>
        <rFont val="Times New Roman"/>
        <charset val="134"/>
      </rPr>
      <t>30.012</t>
    </r>
    <r>
      <rPr>
        <sz val="10"/>
        <rFont val="宋体"/>
        <charset val="134"/>
      </rPr>
      <t>万元。（注：剩余未涉及到此项目整合其它资金进行修缮）</t>
    </r>
    <r>
      <rPr>
        <sz val="10"/>
        <rFont val="Times New Roman"/>
        <charset val="134"/>
      </rPr>
      <t xml:space="preserve">
2.</t>
    </r>
    <r>
      <rPr>
        <sz val="10"/>
        <rFont val="宋体"/>
        <charset val="134"/>
      </rPr>
      <t>公共场地硬化：场地平整</t>
    </r>
    <r>
      <rPr>
        <sz val="10"/>
        <rFont val="Times New Roman"/>
        <charset val="134"/>
      </rPr>
      <t>1372</t>
    </r>
    <r>
      <rPr>
        <sz val="10"/>
        <rFont val="宋体"/>
        <charset val="134"/>
      </rPr>
      <t>㎡，</t>
    </r>
    <r>
      <rPr>
        <sz val="10"/>
        <rFont val="Times New Roman"/>
        <charset val="134"/>
      </rPr>
      <t>C25</t>
    </r>
    <r>
      <rPr>
        <sz val="10"/>
        <rFont val="宋体"/>
        <charset val="134"/>
      </rPr>
      <t>混凝土场地硬化</t>
    </r>
    <r>
      <rPr>
        <sz val="10"/>
        <rFont val="Times New Roman"/>
        <charset val="134"/>
      </rPr>
      <t>1372</t>
    </r>
    <r>
      <rPr>
        <sz val="10"/>
        <rFont val="宋体"/>
        <charset val="134"/>
      </rPr>
      <t>㎡，</t>
    </r>
    <r>
      <rPr>
        <sz val="10"/>
        <rFont val="Times New Roman"/>
        <charset val="134"/>
      </rPr>
      <t>m7.5</t>
    </r>
    <r>
      <rPr>
        <sz val="10"/>
        <rFont val="宋体"/>
        <charset val="134"/>
      </rPr>
      <t>浆砌毛石挡墙</t>
    </r>
    <r>
      <rPr>
        <sz val="10"/>
        <rFont val="Times New Roman"/>
        <charset val="134"/>
      </rPr>
      <t>243.08m³</t>
    </r>
    <r>
      <rPr>
        <sz val="10"/>
        <rFont val="宋体"/>
        <charset val="134"/>
      </rPr>
      <t>。投入资金</t>
    </r>
    <r>
      <rPr>
        <sz val="10"/>
        <rFont val="Times New Roman"/>
        <charset val="134"/>
      </rPr>
      <t>21.4052</t>
    </r>
    <r>
      <rPr>
        <sz val="10"/>
        <rFont val="宋体"/>
        <charset val="134"/>
      </rPr>
      <t>万元。</t>
    </r>
    <r>
      <rPr>
        <sz val="10"/>
        <rFont val="Times New Roman"/>
        <charset val="134"/>
      </rPr>
      <t xml:space="preserve">
</t>
    </r>
    <r>
      <rPr>
        <sz val="10"/>
        <rFont val="宋体"/>
        <charset val="134"/>
      </rPr>
      <t>以上两项（</t>
    </r>
    <r>
      <rPr>
        <sz val="10"/>
        <rFont val="Times New Roman"/>
        <charset val="134"/>
      </rPr>
      <t>1</t>
    </r>
    <r>
      <rPr>
        <sz val="10"/>
        <rFont val="宋体"/>
        <charset val="134"/>
      </rPr>
      <t>、</t>
    </r>
    <r>
      <rPr>
        <sz val="10"/>
        <rFont val="Times New Roman"/>
        <charset val="134"/>
      </rPr>
      <t>2</t>
    </r>
    <r>
      <rPr>
        <sz val="10"/>
        <rFont val="宋体"/>
        <charset val="134"/>
      </rPr>
      <t>）投入计：</t>
    </r>
    <r>
      <rPr>
        <sz val="10"/>
        <rFont val="Times New Roman"/>
        <charset val="134"/>
      </rPr>
      <t>51.4172</t>
    </r>
    <r>
      <rPr>
        <sz val="10"/>
        <rFont val="宋体"/>
        <charset val="134"/>
      </rPr>
      <t>万元。</t>
    </r>
    <r>
      <rPr>
        <sz val="10"/>
        <rFont val="Times New Roman"/>
        <charset val="134"/>
      </rPr>
      <t xml:space="preserve">
</t>
    </r>
    <r>
      <rPr>
        <sz val="10"/>
        <rFont val="宋体"/>
        <charset val="134"/>
      </rPr>
      <t>三是示范创建政策宣传和民族文化传承保护。宣传文字及其标语（内容村组自定）投入资金</t>
    </r>
    <r>
      <rPr>
        <sz val="10"/>
        <rFont val="Times New Roman"/>
        <charset val="134"/>
      </rPr>
      <t>2.0</t>
    </r>
    <r>
      <rPr>
        <sz val="10"/>
        <rFont val="宋体"/>
        <charset val="134"/>
      </rPr>
      <t>万元</t>
    </r>
  </si>
  <si>
    <t>2021年华宁县通红甸乡所梅早村委会么波冲民族团结示范村建设项目</t>
  </si>
  <si>
    <t>一是投入资金实施广场场地土石方砼工程，二是实施彝家舞台、文化长廊等附属工程，三是实施党的民族政策宣传和民族文化传承保护相关建设内容</t>
  </si>
  <si>
    <r>
      <rPr>
        <sz val="10"/>
        <rFont val="Times New Roman"/>
        <charset val="134"/>
      </rPr>
      <t>2021</t>
    </r>
    <r>
      <rPr>
        <sz val="10"/>
        <rFont val="宋体"/>
        <charset val="134"/>
      </rPr>
      <t>年华宁县宁州街道暮车村民委员会下暮车小组民族团结进步示范村规划建设项目</t>
    </r>
  </si>
  <si>
    <r>
      <rPr>
        <sz val="10"/>
        <rFont val="宋体"/>
        <charset val="134"/>
      </rPr>
      <t>一是实施人居环境整治工程，主要实施村内污水收集处理排放的相关设施、垃圾收集设施、道路护栏设施等建设内容；二是实施产业发展场所及设施建设工程，主要建设</t>
    </r>
    <r>
      <rPr>
        <sz val="10"/>
        <rFont val="Times New Roman"/>
        <charset val="134"/>
      </rPr>
      <t>14</t>
    </r>
    <r>
      <rPr>
        <sz val="10"/>
        <rFont val="宋体"/>
        <charset val="134"/>
      </rPr>
      <t>座单体食用菌种植大棚及其配套设施；三是实施民族团结进步示范创建政策宣传和民族文化传承保护工程。</t>
    </r>
  </si>
  <si>
    <r>
      <rPr>
        <sz val="10"/>
        <rFont val="Times New Roman"/>
        <charset val="134"/>
      </rPr>
      <t>2021</t>
    </r>
    <r>
      <rPr>
        <sz val="10"/>
        <rFont val="宋体"/>
        <charset val="134"/>
      </rPr>
      <t>年华宁县华溪镇小寨村委会小寨小组民族团结进步示范项目</t>
    </r>
  </si>
  <si>
    <t>一是新建一座民族团结文化舞台，主要实施民族团结文化舞台背面墙体、墙柱、板瓦镂空、土黄色外墙涂刷、彩绘等配套项目；
二是新建一座农产品交易中心（农贸市场）。主要建设钢结构农产品交易中心主体、外墙、市场内地坪、水、电、消防配套设施（不含摊位相关设施）；三是实施民族团结进步示范创建政策宣传和民族文化传承保护工程。</t>
  </si>
  <si>
    <r>
      <rPr>
        <sz val="10"/>
        <rFont val="Times New Roman"/>
        <charset val="134"/>
      </rPr>
      <t>2021</t>
    </r>
    <r>
      <rPr>
        <sz val="10"/>
        <rFont val="宋体"/>
        <charset val="134"/>
      </rPr>
      <t>年引导性培训项目</t>
    </r>
  </si>
  <si>
    <t>就业扶贫</t>
  </si>
  <si>
    <t>技能培训</t>
  </si>
  <si>
    <t>2021年计划培训2000人次</t>
  </si>
  <si>
    <t>2021年度雨露计划项目</t>
  </si>
  <si>
    <t>教育扶贫</t>
  </si>
  <si>
    <t>享受"雨露计划"职业教育补助</t>
  </si>
  <si>
    <t>雨露计划补助预计春季补助学生135人，每人每年3000元。</t>
  </si>
  <si>
    <t>雨露计划补助预计秋季补助学生135人，每人每年3000元。</t>
  </si>
  <si>
    <t>2021年小额信贷贴息项目</t>
  </si>
  <si>
    <t>金融扶贫</t>
  </si>
  <si>
    <t>扶贫小额信贷贴息</t>
  </si>
  <si>
    <t>计划贷款6000万元贴息261万元</t>
  </si>
  <si>
    <t>2021年项目管理费</t>
  </si>
  <si>
    <t>项目管理费</t>
  </si>
  <si>
    <t>经费类</t>
  </si>
  <si>
    <t>2021年驻村工作员意外保险</t>
  </si>
  <si>
    <r>
      <rPr>
        <sz val="10"/>
        <rFont val="Times New Roman"/>
        <charset val="134"/>
      </rPr>
      <t>2021</t>
    </r>
    <r>
      <rPr>
        <sz val="10"/>
        <rFont val="宋体"/>
        <charset val="134"/>
      </rPr>
      <t>年驻村工作队经费</t>
    </r>
  </si>
</sst>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40">
    <font>
      <sz val="11"/>
      <color theme="1"/>
      <name val="宋体"/>
      <charset val="134"/>
      <scheme val="minor"/>
    </font>
    <font>
      <sz val="11"/>
      <name val="仿宋"/>
      <charset val="134"/>
    </font>
    <font>
      <sz val="12"/>
      <name val="Times New Roman"/>
      <charset val="134"/>
    </font>
    <font>
      <sz val="14"/>
      <color theme="8" tint="-0.5"/>
      <name val="Times New Roman"/>
      <charset val="134"/>
    </font>
    <font>
      <sz val="14"/>
      <name val="Times New Roman"/>
      <charset val="134"/>
    </font>
    <font>
      <sz val="14"/>
      <color rgb="FFFF0000"/>
      <name val="Times New Roman"/>
      <charset val="134"/>
    </font>
    <font>
      <sz val="10"/>
      <name val="宋体"/>
      <charset val="134"/>
      <scheme val="minor"/>
    </font>
    <font>
      <sz val="11"/>
      <name val="宋体"/>
      <charset val="134"/>
      <scheme val="minor"/>
    </font>
    <font>
      <sz val="18"/>
      <name val="方正小标宋_GBK"/>
      <charset val="134"/>
    </font>
    <font>
      <b/>
      <sz val="10"/>
      <name val="方正仿宋_GBK"/>
      <charset val="134"/>
    </font>
    <font>
      <b/>
      <sz val="10"/>
      <name val="Times New Roman"/>
      <charset val="134"/>
    </font>
    <font>
      <sz val="10"/>
      <name val="方正仿宋_GBK"/>
      <charset val="134"/>
    </font>
    <font>
      <sz val="10"/>
      <name val="Times New Roman"/>
      <charset val="134"/>
    </font>
    <font>
      <sz val="10"/>
      <color theme="1"/>
      <name val="Times New Roman"/>
      <charset val="134"/>
    </font>
    <font>
      <sz val="10"/>
      <name val="Courier New"/>
      <charset val="0"/>
    </font>
    <font>
      <sz val="10"/>
      <name val="宋体"/>
      <charset val="134"/>
    </font>
    <font>
      <b/>
      <sz val="14"/>
      <name val="方正仿宋_GBK"/>
      <charset val="134"/>
    </font>
    <font>
      <sz val="10"/>
      <color theme="1"/>
      <name val="方正仿宋_GBK"/>
      <charset val="134"/>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color rgb="FF000000"/>
      <name val="宋体"/>
      <charset val="134"/>
    </font>
    <font>
      <sz val="11"/>
      <color indexed="8"/>
      <name val="宋体"/>
      <charset val="134"/>
    </font>
    <font>
      <sz val="10"/>
      <color theme="1"/>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17" fillId="0" borderId="0" applyFont="0" applyFill="0" applyBorder="0" applyAlignment="0" applyProtection="0">
      <alignment vertical="center"/>
    </xf>
    <xf numFmtId="0" fontId="21" fillId="5" borderId="0" applyNumberFormat="0" applyBorder="0" applyAlignment="0" applyProtection="0">
      <alignment vertical="center"/>
    </xf>
    <xf numFmtId="0" fontId="25" fillId="8" borderId="6"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1" fillId="3" borderId="0" applyNumberFormat="0" applyBorder="0" applyAlignment="0" applyProtection="0">
      <alignment vertical="center"/>
    </xf>
    <xf numFmtId="0" fontId="23" fillId="6" borderId="0" applyNumberFormat="0" applyBorder="0" applyAlignment="0" applyProtection="0">
      <alignment vertical="center"/>
    </xf>
    <xf numFmtId="43" fontId="17" fillId="0" borderId="0" applyFont="0" applyFill="0" applyBorder="0" applyAlignment="0" applyProtection="0">
      <alignment vertical="center"/>
    </xf>
    <xf numFmtId="0" fontId="26" fillId="10" borderId="0" applyNumberFormat="0" applyBorder="0" applyAlignment="0" applyProtection="0">
      <alignment vertical="center"/>
    </xf>
    <xf numFmtId="0" fontId="27" fillId="0" borderId="0" applyNumberFormat="0" applyFill="0" applyBorder="0" applyAlignment="0" applyProtection="0">
      <alignment vertical="center"/>
    </xf>
    <xf numFmtId="9" fontId="17" fillId="0" borderId="0" applyFont="0" applyFill="0" applyBorder="0" applyAlignment="0" applyProtection="0">
      <alignment vertical="center"/>
    </xf>
    <xf numFmtId="0" fontId="29" fillId="0" borderId="0" applyNumberFormat="0" applyFill="0" applyBorder="0" applyAlignment="0" applyProtection="0">
      <alignment vertical="center"/>
    </xf>
    <xf numFmtId="0" fontId="2" fillId="0" borderId="0">
      <alignment vertical="center"/>
    </xf>
    <xf numFmtId="0" fontId="17" fillId="12" borderId="7" applyNumberFormat="0" applyFont="0" applyAlignment="0" applyProtection="0">
      <alignment vertical="center"/>
    </xf>
    <xf numFmtId="0" fontId="26" fillId="13" borderId="0" applyNumberFormat="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5" applyNumberFormat="0" applyFill="0" applyAlignment="0" applyProtection="0">
      <alignment vertical="center"/>
    </xf>
    <xf numFmtId="0" fontId="20" fillId="0" borderId="5" applyNumberFormat="0" applyFill="0" applyAlignment="0" applyProtection="0">
      <alignment vertical="center"/>
    </xf>
    <xf numFmtId="0" fontId="26" fillId="9" borderId="0" applyNumberFormat="0" applyBorder="0" applyAlignment="0" applyProtection="0">
      <alignment vertical="center"/>
    </xf>
    <xf numFmtId="0" fontId="22" fillId="0" borderId="8" applyNumberFormat="0" applyFill="0" applyAlignment="0" applyProtection="0">
      <alignment vertical="center"/>
    </xf>
    <xf numFmtId="0" fontId="26" fillId="16" borderId="0" applyNumberFormat="0" applyBorder="0" applyAlignment="0" applyProtection="0">
      <alignment vertical="center"/>
    </xf>
    <xf numFmtId="0" fontId="32" fillId="18" borderId="9" applyNumberFormat="0" applyAlignment="0" applyProtection="0">
      <alignment vertical="center"/>
    </xf>
    <xf numFmtId="0" fontId="33" fillId="18" borderId="6" applyNumberFormat="0" applyAlignment="0" applyProtection="0">
      <alignment vertical="center"/>
    </xf>
    <xf numFmtId="0" fontId="34" fillId="19" borderId="10" applyNumberFormat="0" applyAlignment="0" applyProtection="0">
      <alignment vertical="center"/>
    </xf>
    <xf numFmtId="0" fontId="21" fillId="21" borderId="0" applyNumberFormat="0" applyBorder="0" applyAlignment="0" applyProtection="0">
      <alignment vertical="center"/>
    </xf>
    <xf numFmtId="0" fontId="26" fillId="23" borderId="0" applyNumberFormat="0" applyBorder="0" applyAlignment="0" applyProtection="0">
      <alignment vertical="center"/>
    </xf>
    <xf numFmtId="0" fontId="35" fillId="0" borderId="11" applyNumberFormat="0" applyFill="0" applyAlignment="0" applyProtection="0">
      <alignment vertical="center"/>
    </xf>
    <xf numFmtId="0" fontId="36" fillId="0" borderId="12" applyNumberFormat="0" applyFill="0" applyAlignment="0" applyProtection="0">
      <alignment vertical="center"/>
    </xf>
    <xf numFmtId="0" fontId="31" fillId="14" borderId="0" applyNumberFormat="0" applyBorder="0" applyAlignment="0" applyProtection="0">
      <alignment vertical="center"/>
    </xf>
    <xf numFmtId="0" fontId="24" fillId="7" borderId="0" applyNumberFormat="0" applyBorder="0" applyAlignment="0" applyProtection="0">
      <alignment vertical="center"/>
    </xf>
    <xf numFmtId="0" fontId="21" fillId="24" borderId="0" applyNumberFormat="0" applyBorder="0" applyAlignment="0" applyProtection="0">
      <alignment vertical="center"/>
    </xf>
    <xf numFmtId="0" fontId="26" fillId="17" borderId="0" applyNumberFormat="0" applyBorder="0" applyAlignment="0" applyProtection="0">
      <alignment vertical="center"/>
    </xf>
    <xf numFmtId="0" fontId="21" fillId="4" borderId="0" applyNumberFormat="0" applyBorder="0" applyAlignment="0" applyProtection="0">
      <alignment vertical="center"/>
    </xf>
    <xf numFmtId="0" fontId="21" fillId="2"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6" fillId="27" borderId="0" applyNumberFormat="0" applyBorder="0" applyAlignment="0" applyProtection="0">
      <alignment vertical="center"/>
    </xf>
    <xf numFmtId="0" fontId="26" fillId="22" borderId="0" applyNumberFormat="0" applyBorder="0" applyAlignment="0" applyProtection="0">
      <alignment vertical="center"/>
    </xf>
    <xf numFmtId="0" fontId="0" fillId="0" borderId="0">
      <alignment vertical="center"/>
    </xf>
    <xf numFmtId="0" fontId="21" fillId="20" borderId="0" applyNumberFormat="0" applyBorder="0" applyAlignment="0" applyProtection="0">
      <alignment vertical="center"/>
    </xf>
    <xf numFmtId="0" fontId="21" fillId="29" borderId="0" applyNumberFormat="0" applyBorder="0" applyAlignment="0" applyProtection="0">
      <alignment vertical="center"/>
    </xf>
    <xf numFmtId="0" fontId="26" fillId="11" borderId="0" applyNumberFormat="0" applyBorder="0" applyAlignment="0" applyProtection="0">
      <alignment vertical="center"/>
    </xf>
    <xf numFmtId="0" fontId="21" fillId="30" borderId="0" applyNumberFormat="0" applyBorder="0" applyAlignment="0" applyProtection="0">
      <alignment vertical="center"/>
    </xf>
    <xf numFmtId="0" fontId="0" fillId="0" borderId="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1" fillId="28" borderId="0" applyNumberFormat="0" applyBorder="0" applyAlignment="0" applyProtection="0">
      <alignment vertical="center"/>
    </xf>
    <xf numFmtId="0" fontId="26" fillId="15" borderId="0" applyNumberFormat="0" applyBorder="0" applyAlignment="0" applyProtection="0">
      <alignment vertical="center"/>
    </xf>
    <xf numFmtId="0" fontId="37" fillId="0" borderId="0">
      <alignment vertical="center"/>
    </xf>
    <xf numFmtId="0" fontId="38" fillId="0" borderId="0">
      <alignment vertical="center"/>
    </xf>
  </cellStyleXfs>
  <cellXfs count="44">
    <xf numFmtId="0" fontId="0" fillId="0" borderId="0" xfId="0">
      <alignment vertical="center"/>
    </xf>
    <xf numFmtId="0" fontId="1" fillId="0" borderId="0" xfId="43" applyNumberFormat="1" applyFont="1" applyFill="1">
      <alignment vertical="center"/>
    </xf>
    <xf numFmtId="0" fontId="2" fillId="0" borderId="0" xfId="43" applyNumberFormat="1" applyFont="1" applyFill="1">
      <alignment vertical="center"/>
    </xf>
    <xf numFmtId="0" fontId="2" fillId="0" borderId="0" xfId="43" applyNumberFormat="1" applyFont="1" applyFill="1" applyAlignment="1">
      <alignment horizontal="center" vertical="center"/>
    </xf>
    <xf numFmtId="0" fontId="3" fillId="0" borderId="0" xfId="43" applyNumberFormat="1" applyFont="1" applyFill="1">
      <alignment vertical="center"/>
    </xf>
    <xf numFmtId="0" fontId="4" fillId="0" borderId="0" xfId="43" applyNumberFormat="1" applyFont="1" applyFill="1" applyAlignment="1">
      <alignment horizontal="center" vertical="center"/>
    </xf>
    <xf numFmtId="0" fontId="5" fillId="0" borderId="0" xfId="43" applyNumberFormat="1" applyFont="1" applyFill="1">
      <alignment vertical="center"/>
    </xf>
    <xf numFmtId="0" fontId="4" fillId="0" borderId="0" xfId="43" applyNumberFormat="1" applyFont="1" applyFill="1">
      <alignment vertical="center"/>
    </xf>
    <xf numFmtId="0" fontId="6" fillId="0" borderId="0" xfId="43" applyNumberFormat="1" applyFont="1" applyFill="1" applyAlignment="1">
      <alignment horizontal="center" vertical="center"/>
    </xf>
    <xf numFmtId="0" fontId="6" fillId="0" borderId="0" xfId="43" applyNumberFormat="1" applyFont="1" applyFill="1" applyAlignment="1">
      <alignment vertical="center"/>
    </xf>
    <xf numFmtId="0" fontId="6" fillId="0" borderId="0" xfId="11" applyNumberFormat="1" applyFont="1" applyFill="1" applyBorder="1" applyAlignment="1" applyProtection="1">
      <alignment horizontal="center" vertical="center"/>
    </xf>
    <xf numFmtId="0" fontId="7" fillId="0" borderId="0" xfId="43" applyNumberFormat="1" applyFont="1" applyFill="1">
      <alignment vertical="center"/>
    </xf>
    <xf numFmtId="0" fontId="8" fillId="0" borderId="0" xfId="43" applyNumberFormat="1" applyFont="1" applyFill="1" applyAlignment="1">
      <alignment horizontal="center" vertical="center"/>
    </xf>
    <xf numFmtId="0" fontId="9" fillId="0" borderId="1" xfId="43" applyNumberFormat="1" applyFont="1" applyFill="1" applyBorder="1" applyAlignment="1">
      <alignment horizontal="center" vertical="center" wrapText="1"/>
    </xf>
    <xf numFmtId="0" fontId="10" fillId="0" borderId="1" xfId="43" applyNumberFormat="1" applyFont="1" applyFill="1" applyBorder="1" applyAlignment="1">
      <alignment horizontal="center" vertical="center" wrapText="1"/>
    </xf>
    <xf numFmtId="0" fontId="11"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2" fillId="0" borderId="1" xfId="43" applyNumberFormat="1" applyFont="1" applyFill="1" applyBorder="1" applyAlignment="1">
      <alignment horizontal="center" vertical="center" wrapText="1"/>
    </xf>
    <xf numFmtId="0" fontId="12" fillId="0" borderId="1" xfId="0" applyNumberFormat="1" applyFont="1" applyFill="1" applyBorder="1" applyAlignment="1">
      <alignment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pplyProtection="1">
      <alignment horizontal="left" vertical="center" wrapText="1"/>
      <protection locked="0"/>
    </xf>
    <xf numFmtId="0" fontId="13" fillId="0" borderId="1" xfId="0" applyNumberFormat="1" applyFont="1" applyFill="1" applyBorder="1" applyAlignment="1">
      <alignment horizontal="left" vertical="center" wrapText="1"/>
    </xf>
    <xf numFmtId="0" fontId="14" fillId="0" borderId="2" xfId="0" applyFont="1" applyFill="1" applyBorder="1" applyAlignment="1">
      <alignment horizontal="center" vertical="center"/>
    </xf>
    <xf numFmtId="0" fontId="15" fillId="0" borderId="1" xfId="0" applyNumberFormat="1" applyFont="1" applyFill="1" applyBorder="1" applyAlignment="1" applyProtection="1">
      <alignment horizontal="left" vertical="center" wrapText="1"/>
      <protection locked="0"/>
    </xf>
    <xf numFmtId="0" fontId="15" fillId="0" borderId="1" xfId="0" applyNumberFormat="1" applyFont="1" applyFill="1" applyBorder="1" applyAlignment="1">
      <alignment vertical="center" wrapText="1"/>
    </xf>
    <xf numFmtId="0" fontId="13" fillId="0" borderId="1" xfId="0" applyNumberFormat="1" applyFont="1" applyFill="1" applyBorder="1" applyAlignment="1">
      <alignment vertical="center" wrapText="1"/>
    </xf>
    <xf numFmtId="0" fontId="13" fillId="0" borderId="1" xfId="13" applyNumberFormat="1" applyFont="1" applyFill="1" applyBorder="1" applyAlignment="1" applyProtection="1">
      <alignment horizontal="left" vertical="center" wrapText="1"/>
      <protection locked="0"/>
    </xf>
    <xf numFmtId="0" fontId="12" fillId="0" borderId="1" xfId="13" applyNumberFormat="1" applyFont="1" applyFill="1" applyBorder="1" applyAlignment="1" applyProtection="1">
      <alignment horizontal="left" vertical="center" wrapText="1"/>
      <protection locked="0"/>
    </xf>
    <xf numFmtId="0" fontId="1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0" fontId="10" fillId="0" borderId="3" xfId="43" applyNumberFormat="1" applyFont="1" applyFill="1" applyBorder="1" applyAlignment="1">
      <alignment horizontal="center" vertical="center" wrapText="1"/>
    </xf>
    <xf numFmtId="0" fontId="12" fillId="0" borderId="3" xfId="13" applyNumberFormat="1" applyFont="1" applyFill="1" applyBorder="1" applyAlignment="1" applyProtection="1">
      <alignment horizontal="left" vertical="center" wrapText="1"/>
      <protection locked="0"/>
    </xf>
    <xf numFmtId="0" fontId="10" fillId="0" borderId="4" xfId="43" applyNumberFormat="1" applyFont="1" applyFill="1" applyBorder="1" applyAlignment="1">
      <alignment horizontal="center" vertical="center" wrapText="1"/>
    </xf>
    <xf numFmtId="0" fontId="12" fillId="0" borderId="4" xfId="13" applyNumberFormat="1" applyFont="1" applyFill="1" applyBorder="1" applyAlignment="1" applyProtection="1">
      <alignment horizontal="left" vertical="center" wrapText="1"/>
      <protection locked="0"/>
    </xf>
    <xf numFmtId="0" fontId="9" fillId="0" borderId="1" xfId="43" applyNumberFormat="1" applyFont="1" applyFill="1" applyBorder="1" applyAlignment="1">
      <alignment horizontal="center" vertical="center"/>
    </xf>
    <xf numFmtId="176" fontId="10" fillId="0" borderId="1" xfId="43" applyNumberFormat="1" applyFont="1" applyFill="1" applyBorder="1" applyAlignment="1">
      <alignment horizontal="center" vertical="center" wrapText="1"/>
    </xf>
    <xf numFmtId="176" fontId="12" fillId="0" borderId="1" xfId="43" applyNumberFormat="1" applyFont="1" applyFill="1" applyBorder="1" applyAlignment="1">
      <alignment horizontal="center" vertical="center" wrapText="1"/>
    </xf>
    <xf numFmtId="176" fontId="12" fillId="0" borderId="1" xfId="53"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176" fontId="12" fillId="0" borderId="1" xfId="48" applyNumberFormat="1" applyFont="1" applyFill="1" applyBorder="1" applyAlignment="1">
      <alignment horizontal="center" vertical="center"/>
    </xf>
    <xf numFmtId="0" fontId="16" fillId="0" borderId="0" xfId="11" applyNumberFormat="1" applyFont="1" applyFill="1" applyBorder="1" applyAlignment="1" applyProtection="1">
      <alignment horizontal="center" vertical="center"/>
    </xf>
    <xf numFmtId="0" fontId="9" fillId="0" borderId="1" xfId="11" applyNumberFormat="1" applyFont="1" applyFill="1" applyBorder="1" applyAlignment="1" applyProtection="1">
      <alignment horizontal="center" vertical="center" wrapText="1"/>
    </xf>
    <xf numFmtId="0" fontId="10" fillId="0" borderId="1" xfId="11" applyNumberFormat="1" applyFont="1" applyFill="1" applyBorder="1" applyAlignment="1" applyProtection="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需求汇总表（1-4）" xfId="13"/>
    <cellStyle name="注释" xfId="14" builtinId="10"/>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 45" xfId="43"/>
    <cellStyle name="20% - 强调文字颜色 4" xfId="44" builtinId="42"/>
    <cellStyle name="40% - 强调文字颜色 4" xfId="45" builtinId="43"/>
    <cellStyle name="强调文字颜色 5" xfId="46" builtinId="45"/>
    <cellStyle name="40% - 强调文字颜色 5" xfId="47" builtinId="47"/>
    <cellStyle name="常规 130 2 2 2" xfId="48"/>
    <cellStyle name="60% - 强调文字颜色 5" xfId="49" builtinId="48"/>
    <cellStyle name="强调文字颜色 6" xfId="50" builtinId="49"/>
    <cellStyle name="40% - 强调文字颜色 6" xfId="51" builtinId="51"/>
    <cellStyle name="60% - 强调文字颜色 6" xfId="52" builtinId="52"/>
    <cellStyle name="常规 23" xfId="53"/>
    <cellStyle name="常规_Sheet1"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6.199\Users\Administrator\Documents\tencent%20files\784719155\filerecv\8&#26376;&#25972;&#20065;&#25972;&#26449;&#25512;&#36827;\&#21508;&#21439;&#21306;&#19978;&#25253;\&#23784;&#23665;&#21439;&#25972;&#20065;&#25972;&#26449;&#25512;&#36827;&#65288;8&#26376;&#65289;\&#26032;&#24314;&#25991;&#20214;&#22841;\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6.199\Users\Administrator\Documents\tencent%20files\784719155\filerecv\8&#26376;&#25972;&#20065;&#25972;&#26449;&#25512;&#36827;\&#21508;&#21439;&#21306;&#19978;&#25253;\&#23784;&#23665;&#21439;&#25972;&#20065;&#25972;&#26449;&#25512;&#36827;&#65288;8&#26376;&#65289;\&#24179;&#25484;&#25972;&#20065;&#25512;&#36827;&#65288;2016.04&#65289;\&#26354;&#38742;&#24066;\&#30465;&#27719;&#24635;&#29992;\&#20113;&#21335;&#30465;&#23041;&#20449;&#21439;&#20044;&#33945;&#29255;&#21306;&#35268;&#21010;(&#30465;&#32423;&#27719;&#246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06.199\Users\Administrator\Documents\tencent%20files\784719155\filerecv\8&#26376;&#25972;&#20065;&#25972;&#26449;&#25512;&#36827;\&#21508;&#21439;&#21306;&#19978;&#25253;\&#23784;&#23665;&#21439;&#25972;&#20065;&#25972;&#26449;&#25512;&#36827;&#65288;8&#26376;&#65289;\&#24179;&#25484;&#25972;&#20065;&#25512;&#36827;&#65288;2016.04&#65289;\02&#25919;&#24220;&#38388;&#36716;&#31227;&#25903;&#20184;\01&#19968;&#33324;&#24615;&#36716;&#31227;&#25903;&#20184;\2005&#24180;\&#31532;&#20108;&#26041;&#26696;\2004&#24180;&#20113;&#21335;&#30465;&#20998;&#21439;&#26412;&#32423;&#26631;&#20934;&#25910;&#20837;&#21512;&#357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06.199\Users\Administrator\Documents\tencent%20files\784719155\filerecv\8&#26376;&#25972;&#20065;&#25972;&#26449;&#25512;&#36827;\&#21508;&#21439;&#21306;&#19978;&#25253;\&#23784;&#23665;&#21439;&#25972;&#20065;&#25972;&#26449;&#25512;&#36827;&#65288;8&#26376;&#65289;\&#24179;&#25484;&#25972;&#20065;&#25512;&#36827;&#65288;2016.04&#65289;\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06.199\Users\Administrator\Documents\tencent%20files\784719155\filerecv\8&#26376;&#25972;&#20065;&#25972;&#26449;&#25512;&#36827;\&#21508;&#21439;&#21306;&#19978;&#25253;\&#23784;&#23665;&#21439;&#25972;&#20065;&#25972;&#26449;&#25512;&#36827;&#65288;8&#26376;&#65289;\&#24179;&#25484;&#25972;&#20065;&#25512;&#36827;&#65288;2016.04&#65289;\DATA%20Folder\2004&#24180;&#19968;&#33324;&#24615;&#36716;&#31227;&#25903;&#20184;\2004&#24180;&#20113;&#21335;&#30465;&#20998;&#21439;&#26449;&#32423;&#26631;&#20934;&#25903;&#2098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06.199\Users\Administrator\Documents\tencent%20files\784719155\filerecv\8&#26376;&#25972;&#20065;&#25972;&#26449;&#25512;&#36827;\&#21508;&#21439;&#21306;&#19978;&#25253;\&#23784;&#23665;&#21439;&#25972;&#20065;&#25972;&#26449;&#25512;&#36827;&#65288;8&#26376;&#65289;\&#24179;&#25484;&#25972;&#20065;&#25512;&#36827;&#65288;2016.04&#65289;\Documents%20and%20Settings\dlc\&#26700;&#38754;\&#20113;&#21335;&#30465;&#20044;&#33945;&#23665;&#29255;&#21306;&#21306;&#22495;&#21457;&#23637;&#19982;&#25206;&#36139;&#25915;&#22362;&#23454;&#26045;&#35268;&#21010;(2011-2015&#24180;)\Users\Administrator\Docu"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106.199\Users\Administrator\Documents\tencent%20files\784719155\filerecv\8&#26376;&#25972;&#20065;&#25972;&#26449;&#25512;&#36827;\&#21508;&#21439;&#21306;&#19978;&#25253;\&#23784;&#23665;&#21439;&#25972;&#20065;&#25972;&#26449;&#25512;&#36827;&#65288;8&#26376;&#65289;\&#24179;&#25484;&#25972;&#20065;&#25512;&#36827;&#65288;2016.04&#65289;\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06.199\Users\Administrator\Documents\tencent%20files\784719155\filerecv\8&#26376;&#25972;&#20065;&#25972;&#26449;&#25512;&#36827;\&#21508;&#21439;&#21306;&#19978;&#25253;\&#23784;&#23665;&#21439;&#25972;&#20065;&#25972;&#26449;&#25512;&#36827;&#65288;8&#26376;&#65289;\&#24179;&#25484;&#25972;&#20065;&#25512;&#36827;&#65288;2016.04&#65289;\DATA%20Folder\2004&#24180;&#19968;&#33324;&#24615;&#36716;&#31227;&#25903;&#20184;\2004&#24180;&#20113;&#21335;&#30465;&#20998;&#21439;&#20844;&#29992;&#26631;&#20934;&#25903;&#2098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106.199\Users\Administrator\Documents\tencent%20files\784719155\filerecv\8&#26376;&#25972;&#20065;&#25972;&#26449;&#25512;&#36827;\&#21508;&#21439;&#21306;&#19978;&#25253;\&#23784;&#23665;&#21439;&#25972;&#20065;&#25972;&#26449;&#25512;&#36827;&#65288;8&#26376;&#65289;\&#26032;&#24314;&#25991;&#20214;&#22841;\RecoveredExternalLink2"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92.168.106.199\Users\Administrator\Documents\tencent%20files\784719155\filerecv\8&#26376;&#25972;&#20065;&#25972;&#26449;&#25512;&#36827;\&#21508;&#21439;&#21306;&#19978;&#25253;\&#23784;&#23665;&#21439;&#25972;&#20065;&#25972;&#26449;&#25512;&#36827;&#65288;8&#26376;&#65289;\&#24179;&#25484;&#25972;&#20065;&#25512;&#36827;&#65288;2016.04&#65289;\DATA%20Folder\2004&#24180;&#19968;&#33324;&#24615;&#36716;&#31227;&#25903;&#20184;\2004&#24180;&#20113;&#21335;&#30465;&#20998;&#21439;&#20154;&#21592;&#26631;&#20934;&#25903;&#2098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106.199\Users\Administrator\Documents\tencent%20files\784719155\filerecv\8&#26376;&#25972;&#20065;&#25972;&#26449;&#25512;&#36827;\&#21508;&#21439;&#21306;&#19978;&#25253;\&#23784;&#23665;&#21439;&#25972;&#20065;&#25972;&#26449;&#25512;&#36827;&#65288;8&#26376;&#65289;\&#24179;&#25484;&#25972;&#20065;&#25512;&#36827;&#65288;2016.04&#65289;\DATA%20Folder\2004&#24180;&#19968;&#33324;&#24615;&#36716;&#31227;&#25903;&#20184;\2004&#24180;&#20113;&#21335;&#30465;&#20998;&#21439;&#20107;&#19994;&#21457;&#23637;&#25903;&#20986;&#65288;&#32463;&#24046;&#24322;&#35843;&#25972;&#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106.199\Users\Administrator\Documents\tencent%20files\784719155\filerecv\8&#26376;&#25972;&#20065;&#25972;&#26449;&#25512;&#36827;\&#21508;&#21439;&#21306;&#19978;&#25253;\&#23784;&#23665;&#21439;&#25972;&#20065;&#25972;&#26449;&#25512;&#36827;&#65288;8&#26376;&#65289;\&#26032;&#24314;&#25991;&#20214;&#22841;\RecoveredExternalLink3"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106.199\Users\Administrator\Documents\tencent%20files\784719155\filerecv\8&#26376;&#25972;&#20065;&#25972;&#26449;&#25512;&#36827;\&#21508;&#21439;&#21306;&#19978;&#25253;\&#23784;&#23665;&#21439;&#25972;&#20065;&#25972;&#26449;&#25512;&#36827;&#65288;8&#26376;&#65289;\&#24179;&#25484;&#25972;&#20065;&#25512;&#36827;&#65288;2016.04&#65289;\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 val="汇总"/>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云南省威信县乌蒙片区规划(省级汇总)"/>
    </sheetNames>
    <definedNames>
      <definedName name="Module.Prix_SMC"/>
    </defined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本年收入合计"/>
      <sheetName val="Define"/>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财政供养人员增幅"/>
      <sheetName val="Define"/>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村级支出"/>
      <sheetName val="Define"/>
    </sheetNames>
    <sheetDataSet>
      <sheetData sheetId="0" refreshError="1"/>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封面"/>
      <sheetName val="目录"/>
      <sheetName val="A01"/>
      <sheetName val="A02"/>
      <sheetName val="A03"/>
      <sheetName val="A04"/>
      <sheetName val="A05"/>
      <sheetName val="A06"/>
      <sheetName val="A07"/>
      <sheetName val="编码"/>
      <sheetName val="单位信息1"/>
      <sheetName val="单位信息2"/>
      <sheetName val="非税征收"/>
      <sheetName val="政府采购"/>
      <sheetName val="基本支出预算"/>
      <sheetName val="项目预算"/>
      <sheetName val="成本性预算"/>
      <sheetName val="收支预算总表"/>
      <sheetName val="基础编码"/>
      <sheetName val="单位信息录入表"/>
      <sheetName val="人员信息录入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公检法司编制"/>
      <sheetName val="行政编制"/>
      <sheetName val="Define"/>
      <sheetName val="行政和公检法司人数"/>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合计"/>
      <sheetName val="Define"/>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C01-1"/>
      <sheetName val="Define"/>
      <sheetName val="人员支出"/>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人员支出"/>
      <sheetName val="Define"/>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事业发展"/>
      <sheetName val="Define"/>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四月份月报"/>
      <sheetName val="村级支出"/>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中小学生"/>
      <sheetName val="Define"/>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3"/>
  <sheetViews>
    <sheetView tabSelected="1" zoomScaleSheetLayoutView="70" workbookViewId="0">
      <selection activeCell="Q9" sqref="Q9"/>
    </sheetView>
  </sheetViews>
  <sheetFormatPr defaultColWidth="9" defaultRowHeight="13.5"/>
  <cols>
    <col min="1" max="1" width="5.13333333333333" style="8" customWidth="1"/>
    <col min="2" max="2" width="25.6333333333333" style="9" customWidth="1"/>
    <col min="3" max="3" width="8.75" style="8" customWidth="1"/>
    <col min="4" max="4" width="8.89166666666667" style="9" customWidth="1"/>
    <col min="5" max="5" width="31.775" style="9" customWidth="1"/>
    <col min="6" max="13" width="6" style="8" customWidth="1"/>
    <col min="14" max="14" width="9.10833333333333" style="8" customWidth="1"/>
    <col min="15" max="16" width="7.66666666666667" style="8" customWidth="1"/>
    <col min="17" max="21" width="6.5" style="8" customWidth="1"/>
    <col min="22" max="22" width="10" style="8" customWidth="1"/>
    <col min="23" max="23" width="8.66666666666667" style="8" customWidth="1"/>
    <col min="24" max="30" width="6.5" style="8" customWidth="1"/>
    <col min="31" max="31" width="6.5" style="10" customWidth="1"/>
    <col min="32" max="16380" width="9.05833333333333" style="11" customWidth="1"/>
    <col min="16381" max="16381" width="9.05833333333333" style="11"/>
    <col min="16382" max="16384" width="9" style="11"/>
  </cols>
  <sheetData>
    <row r="1" ht="30.75" customHeight="1" spans="1:31">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41"/>
    </row>
    <row r="2" s="1" customFormat="1" ht="24" customHeight="1" spans="1:31">
      <c r="A2" s="13" t="s">
        <v>1</v>
      </c>
      <c r="B2" s="13" t="s">
        <v>2</v>
      </c>
      <c r="C2" s="13" t="s">
        <v>3</v>
      </c>
      <c r="D2" s="13" t="s">
        <v>4</v>
      </c>
      <c r="E2" s="13" t="s">
        <v>5</v>
      </c>
      <c r="F2" s="13" t="s">
        <v>6</v>
      </c>
      <c r="G2" s="13"/>
      <c r="H2" s="13"/>
      <c r="I2" s="13"/>
      <c r="J2" s="13"/>
      <c r="K2" s="13"/>
      <c r="L2" s="13"/>
      <c r="M2" s="13"/>
      <c r="N2" s="13" t="s">
        <v>7</v>
      </c>
      <c r="O2" s="34" t="s">
        <v>8</v>
      </c>
      <c r="P2" s="34"/>
      <c r="Q2" s="34"/>
      <c r="R2" s="34"/>
      <c r="S2" s="34"/>
      <c r="T2" s="34"/>
      <c r="U2" s="34"/>
      <c r="V2" s="13" t="s">
        <v>9</v>
      </c>
      <c r="W2" s="34" t="s">
        <v>8</v>
      </c>
      <c r="X2" s="34"/>
      <c r="Y2" s="34"/>
      <c r="Z2" s="34"/>
      <c r="AA2" s="34"/>
      <c r="AB2" s="34"/>
      <c r="AC2" s="34"/>
      <c r="AD2" s="34"/>
      <c r="AE2" s="42" t="s">
        <v>10</v>
      </c>
    </row>
    <row r="3" s="1" customFormat="1" ht="24" customHeight="1" spans="1:31">
      <c r="A3" s="13"/>
      <c r="B3" s="13"/>
      <c r="C3" s="13"/>
      <c r="D3" s="13"/>
      <c r="E3" s="13"/>
      <c r="F3" s="13" t="s">
        <v>11</v>
      </c>
      <c r="G3" s="13" t="s">
        <v>12</v>
      </c>
      <c r="H3" s="13" t="s">
        <v>8</v>
      </c>
      <c r="I3" s="13"/>
      <c r="J3" s="13"/>
      <c r="K3" s="13"/>
      <c r="L3" s="13"/>
      <c r="M3" s="13"/>
      <c r="N3" s="13"/>
      <c r="O3" s="13" t="s">
        <v>13</v>
      </c>
      <c r="P3" s="13" t="s">
        <v>14</v>
      </c>
      <c r="Q3" s="13" t="s">
        <v>15</v>
      </c>
      <c r="R3" s="13" t="s">
        <v>16</v>
      </c>
      <c r="S3" s="13" t="s">
        <v>17</v>
      </c>
      <c r="T3" s="13" t="s">
        <v>18</v>
      </c>
      <c r="U3" s="13" t="s">
        <v>19</v>
      </c>
      <c r="V3" s="13"/>
      <c r="W3" s="13" t="s">
        <v>13</v>
      </c>
      <c r="X3" s="13" t="s">
        <v>14</v>
      </c>
      <c r="Y3" s="13" t="s">
        <v>15</v>
      </c>
      <c r="Z3" s="13" t="s">
        <v>16</v>
      </c>
      <c r="AA3" s="13" t="s">
        <v>17</v>
      </c>
      <c r="AB3" s="13" t="s">
        <v>18</v>
      </c>
      <c r="AC3" s="13" t="s">
        <v>19</v>
      </c>
      <c r="AD3" s="13" t="s">
        <v>19</v>
      </c>
      <c r="AE3" s="42"/>
    </row>
    <row r="4" s="2" customFormat="1" ht="57" customHeight="1" spans="1:31">
      <c r="A4" s="14"/>
      <c r="B4" s="14"/>
      <c r="C4" s="14"/>
      <c r="D4" s="14"/>
      <c r="E4" s="14"/>
      <c r="F4" s="14"/>
      <c r="G4" s="14"/>
      <c r="H4" s="13" t="s">
        <v>20</v>
      </c>
      <c r="I4" s="13" t="s">
        <v>21</v>
      </c>
      <c r="J4" s="13" t="s">
        <v>22</v>
      </c>
      <c r="K4" s="13" t="s">
        <v>23</v>
      </c>
      <c r="L4" s="13" t="s">
        <v>24</v>
      </c>
      <c r="M4" s="13" t="s">
        <v>25</v>
      </c>
      <c r="N4" s="14"/>
      <c r="O4" s="14"/>
      <c r="P4" s="14"/>
      <c r="Q4" s="14"/>
      <c r="R4" s="14"/>
      <c r="S4" s="14"/>
      <c r="T4" s="14"/>
      <c r="U4" s="14"/>
      <c r="V4" s="14"/>
      <c r="W4" s="14"/>
      <c r="X4" s="14"/>
      <c r="Y4" s="14"/>
      <c r="Z4" s="14"/>
      <c r="AA4" s="14"/>
      <c r="AB4" s="14"/>
      <c r="AC4" s="14"/>
      <c r="AD4" s="14"/>
      <c r="AE4" s="43"/>
    </row>
    <row r="5" s="3" customFormat="1" ht="21" customHeight="1" spans="1:31">
      <c r="A5" s="13" t="s">
        <v>26</v>
      </c>
      <c r="B5" s="13" t="s">
        <v>27</v>
      </c>
      <c r="C5" s="14" t="s">
        <v>28</v>
      </c>
      <c r="D5" s="14" t="s">
        <v>28</v>
      </c>
      <c r="E5" s="14" t="s">
        <v>28</v>
      </c>
      <c r="F5" s="14">
        <f>SUM(F6:F53)</f>
        <v>20750</v>
      </c>
      <c r="G5" s="14">
        <f t="shared" ref="G5:AE5" si="0">SUM(G6:G53)</f>
        <v>67639</v>
      </c>
      <c r="H5" s="14">
        <f t="shared" si="0"/>
        <v>1708</v>
      </c>
      <c r="I5" s="14">
        <f t="shared" si="0"/>
        <v>5866</v>
      </c>
      <c r="J5" s="14">
        <f t="shared" si="0"/>
        <v>131</v>
      </c>
      <c r="K5" s="14">
        <f t="shared" si="0"/>
        <v>404</v>
      </c>
      <c r="L5" s="14">
        <f t="shared" si="0"/>
        <v>2</v>
      </c>
      <c r="M5" s="14">
        <f t="shared" si="0"/>
        <v>8</v>
      </c>
      <c r="N5" s="35">
        <f t="shared" si="0"/>
        <v>5215.21</v>
      </c>
      <c r="O5" s="35">
        <f t="shared" si="0"/>
        <v>3815</v>
      </c>
      <c r="P5" s="35">
        <f t="shared" si="0"/>
        <v>1287</v>
      </c>
      <c r="Q5" s="35">
        <f t="shared" si="0"/>
        <v>40.28</v>
      </c>
      <c r="R5" s="35">
        <f t="shared" si="0"/>
        <v>50</v>
      </c>
      <c r="S5" s="35">
        <f t="shared" si="0"/>
        <v>0</v>
      </c>
      <c r="T5" s="35">
        <f t="shared" si="0"/>
        <v>0</v>
      </c>
      <c r="U5" s="35">
        <f t="shared" si="0"/>
        <v>22.93</v>
      </c>
      <c r="V5" s="35">
        <f t="shared" si="0"/>
        <v>2398.11</v>
      </c>
      <c r="W5" s="35">
        <f t="shared" si="0"/>
        <v>1827.33</v>
      </c>
      <c r="X5" s="35">
        <f t="shared" si="0"/>
        <v>449.74</v>
      </c>
      <c r="Y5" s="35">
        <f t="shared" si="0"/>
        <v>0</v>
      </c>
      <c r="Z5" s="35">
        <f t="shared" si="0"/>
        <v>20</v>
      </c>
      <c r="AA5" s="35">
        <f t="shared" si="0"/>
        <v>0</v>
      </c>
      <c r="AB5" s="35">
        <f t="shared" si="0"/>
        <v>0</v>
      </c>
      <c r="AC5" s="35">
        <f t="shared" si="0"/>
        <v>5.25</v>
      </c>
      <c r="AD5" s="35">
        <f t="shared" si="0"/>
        <v>5.25</v>
      </c>
      <c r="AE5" s="35">
        <f t="shared" ref="AE5:AE10" si="1">V5/N5</f>
        <v>0.45982999725802</v>
      </c>
    </row>
    <row r="6" s="2" customFormat="1" ht="35" customHeight="1" spans="1:31">
      <c r="A6" s="14">
        <v>1</v>
      </c>
      <c r="B6" s="15" t="s">
        <v>29</v>
      </c>
      <c r="C6" s="16" t="s">
        <v>30</v>
      </c>
      <c r="D6" s="16" t="s">
        <v>31</v>
      </c>
      <c r="E6" s="16" t="s">
        <v>32</v>
      </c>
      <c r="F6" s="17">
        <v>157</v>
      </c>
      <c r="G6" s="17">
        <v>454</v>
      </c>
      <c r="H6" s="17">
        <v>3</v>
      </c>
      <c r="I6" s="17">
        <v>10</v>
      </c>
      <c r="J6" s="17">
        <v>0</v>
      </c>
      <c r="K6" s="17">
        <v>0</v>
      </c>
      <c r="L6" s="17">
        <v>0</v>
      </c>
      <c r="M6" s="17">
        <v>0</v>
      </c>
      <c r="N6" s="36">
        <v>200</v>
      </c>
      <c r="O6" s="36">
        <v>200</v>
      </c>
      <c r="P6" s="36"/>
      <c r="Q6" s="36"/>
      <c r="R6" s="36"/>
      <c r="S6" s="36"/>
      <c r="T6" s="36"/>
      <c r="U6" s="36"/>
      <c r="V6" s="36">
        <v>50</v>
      </c>
      <c r="W6" s="36">
        <v>50</v>
      </c>
      <c r="X6" s="36"/>
      <c r="Y6" s="36"/>
      <c r="Z6" s="36"/>
      <c r="AA6" s="36"/>
      <c r="AB6" s="36"/>
      <c r="AC6" s="36"/>
      <c r="AD6" s="36"/>
      <c r="AE6" s="35">
        <f t="shared" si="1"/>
        <v>0.25</v>
      </c>
    </row>
    <row r="7" s="2" customFormat="1" ht="35" customHeight="1" spans="1:31">
      <c r="A7" s="14">
        <v>2</v>
      </c>
      <c r="B7" s="18" t="s">
        <v>33</v>
      </c>
      <c r="C7" s="16" t="s">
        <v>30</v>
      </c>
      <c r="D7" s="16" t="s">
        <v>34</v>
      </c>
      <c r="E7" s="16" t="s">
        <v>35</v>
      </c>
      <c r="F7" s="17">
        <v>982</v>
      </c>
      <c r="G7" s="17">
        <v>2988</v>
      </c>
      <c r="H7" s="17">
        <v>43</v>
      </c>
      <c r="I7" s="17">
        <v>132</v>
      </c>
      <c r="J7" s="17">
        <v>0</v>
      </c>
      <c r="K7" s="17">
        <v>0</v>
      </c>
      <c r="L7" s="17">
        <v>0</v>
      </c>
      <c r="M7" s="17">
        <v>0</v>
      </c>
      <c r="N7" s="36">
        <v>44</v>
      </c>
      <c r="O7" s="36">
        <v>44</v>
      </c>
      <c r="P7" s="36"/>
      <c r="Q7" s="36"/>
      <c r="R7" s="36"/>
      <c r="S7" s="36"/>
      <c r="T7" s="36"/>
      <c r="U7" s="36"/>
      <c r="V7" s="36">
        <v>27</v>
      </c>
      <c r="W7" s="36">
        <v>27</v>
      </c>
      <c r="X7" s="36"/>
      <c r="Y7" s="36"/>
      <c r="Z7" s="36"/>
      <c r="AA7" s="36"/>
      <c r="AB7" s="36"/>
      <c r="AC7" s="36"/>
      <c r="AD7" s="36"/>
      <c r="AE7" s="35">
        <f t="shared" si="1"/>
        <v>0.613636363636364</v>
      </c>
    </row>
    <row r="8" s="2" customFormat="1" ht="35" customHeight="1" spans="1:31">
      <c r="A8" s="14">
        <v>3</v>
      </c>
      <c r="B8" s="18" t="s">
        <v>36</v>
      </c>
      <c r="C8" s="16" t="s">
        <v>37</v>
      </c>
      <c r="D8" s="16" t="s">
        <v>38</v>
      </c>
      <c r="E8" s="16" t="s">
        <v>39</v>
      </c>
      <c r="F8" s="17">
        <v>172</v>
      </c>
      <c r="G8" s="17">
        <v>591</v>
      </c>
      <c r="H8" s="17">
        <v>55</v>
      </c>
      <c r="I8" s="17">
        <v>199</v>
      </c>
      <c r="J8" s="17">
        <v>0</v>
      </c>
      <c r="K8" s="17">
        <v>0</v>
      </c>
      <c r="L8" s="17">
        <v>0</v>
      </c>
      <c r="M8" s="17">
        <v>0</v>
      </c>
      <c r="N8" s="36">
        <v>130</v>
      </c>
      <c r="O8" s="36">
        <v>130</v>
      </c>
      <c r="P8" s="36"/>
      <c r="Q8" s="36"/>
      <c r="R8" s="36"/>
      <c r="S8" s="36"/>
      <c r="T8" s="36"/>
      <c r="U8" s="36"/>
      <c r="V8" s="36">
        <v>78</v>
      </c>
      <c r="W8" s="36">
        <v>78</v>
      </c>
      <c r="X8" s="36"/>
      <c r="Y8" s="36"/>
      <c r="Z8" s="36"/>
      <c r="AA8" s="36"/>
      <c r="AB8" s="36"/>
      <c r="AC8" s="36"/>
      <c r="AD8" s="36"/>
      <c r="AE8" s="35">
        <f t="shared" si="1"/>
        <v>0.6</v>
      </c>
    </row>
    <row r="9" s="4" customFormat="1" ht="35" customHeight="1" spans="1:31">
      <c r="A9" s="14">
        <v>4</v>
      </c>
      <c r="B9" s="18" t="s">
        <v>40</v>
      </c>
      <c r="C9" s="16" t="s">
        <v>41</v>
      </c>
      <c r="D9" s="16" t="s">
        <v>42</v>
      </c>
      <c r="E9" s="19" t="s">
        <v>43</v>
      </c>
      <c r="F9" s="17">
        <v>233</v>
      </c>
      <c r="G9" s="17">
        <v>840</v>
      </c>
      <c r="H9" s="17">
        <v>33</v>
      </c>
      <c r="I9" s="17">
        <v>119</v>
      </c>
      <c r="J9" s="17">
        <v>17</v>
      </c>
      <c r="K9" s="17">
        <v>56</v>
      </c>
      <c r="L9" s="17">
        <v>0</v>
      </c>
      <c r="M9" s="17">
        <v>0</v>
      </c>
      <c r="N9" s="36">
        <v>120</v>
      </c>
      <c r="O9" s="36"/>
      <c r="P9" s="36">
        <v>120</v>
      </c>
      <c r="Q9" s="36"/>
      <c r="R9" s="36"/>
      <c r="S9" s="36"/>
      <c r="T9" s="36"/>
      <c r="U9" s="36"/>
      <c r="V9" s="36">
        <v>84</v>
      </c>
      <c r="W9" s="36"/>
      <c r="X9" s="36">
        <v>84</v>
      </c>
      <c r="Y9" s="36"/>
      <c r="Z9" s="36"/>
      <c r="AA9" s="36"/>
      <c r="AB9" s="36"/>
      <c r="AC9" s="36"/>
      <c r="AD9" s="36"/>
      <c r="AE9" s="35">
        <f t="shared" si="1"/>
        <v>0.7</v>
      </c>
    </row>
    <row r="10" s="4" customFormat="1" ht="35" customHeight="1" spans="1:31">
      <c r="A10" s="14">
        <v>5</v>
      </c>
      <c r="B10" s="19" t="s">
        <v>44</v>
      </c>
      <c r="C10" s="16" t="s">
        <v>37</v>
      </c>
      <c r="D10" s="16" t="s">
        <v>38</v>
      </c>
      <c r="E10" s="20" t="s">
        <v>45</v>
      </c>
      <c r="F10" s="17">
        <v>266</v>
      </c>
      <c r="G10" s="17">
        <v>1035</v>
      </c>
      <c r="H10" s="17">
        <v>13</v>
      </c>
      <c r="I10" s="17">
        <v>40</v>
      </c>
      <c r="J10" s="17">
        <v>4</v>
      </c>
      <c r="K10" s="17">
        <v>13</v>
      </c>
      <c r="L10" s="17">
        <v>0</v>
      </c>
      <c r="M10" s="17">
        <v>0</v>
      </c>
      <c r="N10" s="36">
        <v>112</v>
      </c>
      <c r="O10" s="36"/>
      <c r="P10" s="36">
        <v>112</v>
      </c>
      <c r="Q10" s="36"/>
      <c r="R10" s="36"/>
      <c r="S10" s="36"/>
      <c r="T10" s="36"/>
      <c r="U10" s="36"/>
      <c r="V10" s="36">
        <v>40</v>
      </c>
      <c r="W10" s="36"/>
      <c r="X10" s="36">
        <v>40</v>
      </c>
      <c r="Y10" s="36"/>
      <c r="Z10" s="36"/>
      <c r="AA10" s="36"/>
      <c r="AB10" s="36"/>
      <c r="AC10" s="36"/>
      <c r="AD10" s="36"/>
      <c r="AE10" s="35">
        <f t="shared" si="1"/>
        <v>0.357142857142857</v>
      </c>
    </row>
    <row r="11" s="4" customFormat="1" ht="35" customHeight="1" spans="1:31">
      <c r="A11" s="14">
        <v>6</v>
      </c>
      <c r="B11" s="21" t="s">
        <v>46</v>
      </c>
      <c r="C11" s="22" t="s">
        <v>41</v>
      </c>
      <c r="D11" s="22" t="s">
        <v>42</v>
      </c>
      <c r="E11" s="23" t="s">
        <v>47</v>
      </c>
      <c r="F11" s="17">
        <v>157</v>
      </c>
      <c r="G11" s="17">
        <v>454</v>
      </c>
      <c r="H11" s="17">
        <v>3</v>
      </c>
      <c r="I11" s="17">
        <v>10</v>
      </c>
      <c r="J11" s="17">
        <v>0</v>
      </c>
      <c r="K11" s="17">
        <v>0</v>
      </c>
      <c r="L11" s="17">
        <v>0</v>
      </c>
      <c r="M11" s="17">
        <v>0</v>
      </c>
      <c r="N11" s="36">
        <v>213.4</v>
      </c>
      <c r="O11" s="36"/>
      <c r="P11" s="36">
        <v>213.4</v>
      </c>
      <c r="Q11" s="36"/>
      <c r="R11" s="36"/>
      <c r="S11" s="36"/>
      <c r="T11" s="36"/>
      <c r="U11" s="36"/>
      <c r="V11" s="36">
        <v>110</v>
      </c>
      <c r="W11" s="36"/>
      <c r="X11" s="36">
        <v>110</v>
      </c>
      <c r="Y11" s="36"/>
      <c r="Z11" s="36"/>
      <c r="AA11" s="36"/>
      <c r="AB11" s="36"/>
      <c r="AC11" s="36"/>
      <c r="AD11" s="36"/>
      <c r="AE11" s="35">
        <f t="shared" ref="AE11:AE53" si="2">V11/N11</f>
        <v>0.515463917525773</v>
      </c>
    </row>
    <row r="12" s="4" customFormat="1" ht="35" customHeight="1" spans="1:31">
      <c r="A12" s="14">
        <v>7</v>
      </c>
      <c r="B12" s="21" t="s">
        <v>48</v>
      </c>
      <c r="C12" s="16" t="s">
        <v>30</v>
      </c>
      <c r="D12" s="16" t="s">
        <v>49</v>
      </c>
      <c r="E12" s="20" t="s">
        <v>50</v>
      </c>
      <c r="F12" s="17">
        <v>650</v>
      </c>
      <c r="G12" s="17">
        <v>2087</v>
      </c>
      <c r="H12" s="17">
        <v>23</v>
      </c>
      <c r="I12" s="17">
        <v>76</v>
      </c>
      <c r="J12" s="17">
        <v>0</v>
      </c>
      <c r="K12" s="17">
        <v>0</v>
      </c>
      <c r="L12" s="17">
        <v>0</v>
      </c>
      <c r="M12" s="17">
        <v>0</v>
      </c>
      <c r="N12" s="36">
        <v>65</v>
      </c>
      <c r="O12" s="36">
        <v>65</v>
      </c>
      <c r="P12" s="36"/>
      <c r="Q12" s="36"/>
      <c r="R12" s="36"/>
      <c r="S12" s="36"/>
      <c r="T12" s="36"/>
      <c r="U12" s="36"/>
      <c r="V12" s="36">
        <v>6.5</v>
      </c>
      <c r="W12" s="36">
        <v>6.5</v>
      </c>
      <c r="X12" s="36"/>
      <c r="Y12" s="36"/>
      <c r="Z12" s="36"/>
      <c r="AA12" s="36"/>
      <c r="AB12" s="36"/>
      <c r="AC12" s="36"/>
      <c r="AD12" s="36"/>
      <c r="AE12" s="35">
        <f t="shared" si="2"/>
        <v>0.1</v>
      </c>
    </row>
    <row r="13" s="4" customFormat="1" ht="35" customHeight="1" spans="1:31">
      <c r="A13" s="14">
        <v>8</v>
      </c>
      <c r="B13" s="21" t="s">
        <v>51</v>
      </c>
      <c r="C13" s="16" t="s">
        <v>30</v>
      </c>
      <c r="D13" s="16" t="s">
        <v>49</v>
      </c>
      <c r="E13" s="23" t="s">
        <v>52</v>
      </c>
      <c r="F13" s="17">
        <v>157</v>
      </c>
      <c r="G13" s="17">
        <v>454</v>
      </c>
      <c r="H13" s="17">
        <v>3</v>
      </c>
      <c r="I13" s="17">
        <v>10</v>
      </c>
      <c r="J13" s="17">
        <v>0</v>
      </c>
      <c r="K13" s="17">
        <v>0</v>
      </c>
      <c r="L13" s="17">
        <v>0</v>
      </c>
      <c r="M13" s="17">
        <v>0</v>
      </c>
      <c r="N13" s="36">
        <v>50</v>
      </c>
      <c r="O13" s="36"/>
      <c r="P13" s="36"/>
      <c r="Q13" s="36"/>
      <c r="R13" s="36">
        <v>50</v>
      </c>
      <c r="S13" s="36"/>
      <c r="T13" s="36"/>
      <c r="U13" s="36"/>
      <c r="V13" s="36">
        <v>20</v>
      </c>
      <c r="W13" s="36"/>
      <c r="X13" s="36"/>
      <c r="Y13" s="36"/>
      <c r="Z13" s="36">
        <v>20</v>
      </c>
      <c r="AA13" s="36"/>
      <c r="AB13" s="36"/>
      <c r="AC13" s="36"/>
      <c r="AD13" s="36"/>
      <c r="AE13" s="35">
        <f t="shared" si="2"/>
        <v>0.4</v>
      </c>
    </row>
    <row r="14" s="4" customFormat="1" ht="35" customHeight="1" spans="1:31">
      <c r="A14" s="14">
        <v>9</v>
      </c>
      <c r="B14" s="21" t="s">
        <v>53</v>
      </c>
      <c r="C14" s="16" t="s">
        <v>30</v>
      </c>
      <c r="D14" s="16" t="s">
        <v>49</v>
      </c>
      <c r="E14" s="17" t="s">
        <v>54</v>
      </c>
      <c r="F14" s="17">
        <v>278</v>
      </c>
      <c r="G14" s="17">
        <v>806</v>
      </c>
      <c r="H14" s="17">
        <v>5</v>
      </c>
      <c r="I14" s="17">
        <v>19</v>
      </c>
      <c r="J14" s="36">
        <v>0</v>
      </c>
      <c r="K14" s="36">
        <v>0</v>
      </c>
      <c r="L14" s="17">
        <v>0</v>
      </c>
      <c r="M14" s="17">
        <v>0</v>
      </c>
      <c r="N14" s="36">
        <v>55</v>
      </c>
      <c r="O14" s="36">
        <v>55</v>
      </c>
      <c r="P14" s="36"/>
      <c r="Q14" s="36"/>
      <c r="R14" s="36"/>
      <c r="S14" s="36"/>
      <c r="T14" s="36"/>
      <c r="U14" s="36"/>
      <c r="V14" s="36"/>
      <c r="W14" s="36"/>
      <c r="X14" s="36"/>
      <c r="Y14" s="36"/>
      <c r="Z14" s="36"/>
      <c r="AA14" s="36"/>
      <c r="AB14" s="36"/>
      <c r="AC14" s="36"/>
      <c r="AD14" s="36"/>
      <c r="AE14" s="35">
        <f t="shared" si="2"/>
        <v>0</v>
      </c>
    </row>
    <row r="15" s="5" customFormat="1" ht="35" customHeight="1" spans="1:31">
      <c r="A15" s="14">
        <v>10</v>
      </c>
      <c r="B15" s="21" t="s">
        <v>55</v>
      </c>
      <c r="C15" s="16" t="s">
        <v>56</v>
      </c>
      <c r="D15" s="16" t="s">
        <v>42</v>
      </c>
      <c r="E15" s="20" t="s">
        <v>57</v>
      </c>
      <c r="F15" s="17">
        <v>579</v>
      </c>
      <c r="G15" s="17">
        <v>2219</v>
      </c>
      <c r="H15" s="17">
        <v>127</v>
      </c>
      <c r="I15" s="17">
        <v>454</v>
      </c>
      <c r="J15" s="17">
        <v>6</v>
      </c>
      <c r="K15" s="17">
        <v>24</v>
      </c>
      <c r="L15" s="17">
        <v>0</v>
      </c>
      <c r="M15" s="17">
        <v>0</v>
      </c>
      <c r="N15" s="36">
        <v>373.52</v>
      </c>
      <c r="O15" s="36">
        <v>373</v>
      </c>
      <c r="P15" s="36"/>
      <c r="Q15" s="36"/>
      <c r="R15" s="36"/>
      <c r="S15" s="36"/>
      <c r="T15" s="36"/>
      <c r="U15" s="36">
        <v>0.52</v>
      </c>
      <c r="V15" s="36">
        <v>261.5</v>
      </c>
      <c r="W15" s="36">
        <v>261.5</v>
      </c>
      <c r="X15" s="36"/>
      <c r="Y15" s="36"/>
      <c r="Z15" s="36"/>
      <c r="AA15" s="36"/>
      <c r="AB15" s="36"/>
      <c r="AC15" s="36"/>
      <c r="AD15" s="36"/>
      <c r="AE15" s="35">
        <f t="shared" si="2"/>
        <v>0.700096380381238</v>
      </c>
    </row>
    <row r="16" s="6" customFormat="1" ht="35" customHeight="1" spans="1:31">
      <c r="A16" s="14">
        <v>11</v>
      </c>
      <c r="B16" s="21" t="s">
        <v>58</v>
      </c>
      <c r="C16" s="16" t="s">
        <v>56</v>
      </c>
      <c r="D16" s="16" t="s">
        <v>59</v>
      </c>
      <c r="E16" s="18" t="s">
        <v>60</v>
      </c>
      <c r="F16" s="17">
        <v>459</v>
      </c>
      <c r="G16" s="17">
        <v>1529</v>
      </c>
      <c r="H16" s="17">
        <v>105</v>
      </c>
      <c r="I16" s="17">
        <v>337</v>
      </c>
      <c r="J16" s="17">
        <v>2</v>
      </c>
      <c r="K16" s="17">
        <v>6</v>
      </c>
      <c r="L16" s="17">
        <v>0</v>
      </c>
      <c r="M16" s="17">
        <v>0</v>
      </c>
      <c r="N16" s="36">
        <v>132</v>
      </c>
      <c r="O16" s="36">
        <v>132</v>
      </c>
      <c r="P16" s="36"/>
      <c r="Q16" s="36"/>
      <c r="R16" s="36"/>
      <c r="S16" s="36"/>
      <c r="T16" s="36"/>
      <c r="U16" s="36"/>
      <c r="V16" s="36">
        <v>130</v>
      </c>
      <c r="W16" s="36">
        <v>130</v>
      </c>
      <c r="X16" s="36"/>
      <c r="Y16" s="36"/>
      <c r="Z16" s="36"/>
      <c r="AA16" s="36"/>
      <c r="AB16" s="36"/>
      <c r="AC16" s="36"/>
      <c r="AD16" s="36"/>
      <c r="AE16" s="35">
        <f t="shared" si="2"/>
        <v>0.984848484848485</v>
      </c>
    </row>
    <row r="17" s="7" customFormat="1" ht="35" customHeight="1" spans="1:31">
      <c r="A17" s="14">
        <v>12</v>
      </c>
      <c r="B17" s="21" t="s">
        <v>61</v>
      </c>
      <c r="C17" s="16" t="s">
        <v>41</v>
      </c>
      <c r="D17" s="16" t="s">
        <v>42</v>
      </c>
      <c r="E17" s="18" t="s">
        <v>62</v>
      </c>
      <c r="F17" s="17">
        <v>1477</v>
      </c>
      <c r="G17" s="17">
        <v>4486</v>
      </c>
      <c r="H17" s="17">
        <v>106</v>
      </c>
      <c r="I17" s="17">
        <v>333</v>
      </c>
      <c r="J17" s="17">
        <v>1</v>
      </c>
      <c r="K17" s="17">
        <v>1</v>
      </c>
      <c r="L17" s="17">
        <v>0</v>
      </c>
      <c r="M17" s="17">
        <v>0</v>
      </c>
      <c r="N17" s="37">
        <v>136.6</v>
      </c>
      <c r="O17" s="37"/>
      <c r="P17" s="36">
        <v>136.6</v>
      </c>
      <c r="Q17" s="36"/>
      <c r="R17" s="36"/>
      <c r="S17" s="36"/>
      <c r="T17" s="36"/>
      <c r="U17" s="37"/>
      <c r="V17" s="36">
        <v>10</v>
      </c>
      <c r="W17" s="36"/>
      <c r="X17" s="36">
        <v>10</v>
      </c>
      <c r="Y17" s="36"/>
      <c r="Z17" s="36"/>
      <c r="AA17" s="36"/>
      <c r="AB17" s="36"/>
      <c r="AC17" s="36"/>
      <c r="AD17" s="36"/>
      <c r="AE17" s="35">
        <f t="shared" si="2"/>
        <v>0.0732064421669107</v>
      </c>
    </row>
    <row r="18" s="7" customFormat="1" ht="35" customHeight="1" spans="1:31">
      <c r="A18" s="14">
        <v>13</v>
      </c>
      <c r="B18" s="21" t="s">
        <v>63</v>
      </c>
      <c r="C18" s="16" t="s">
        <v>30</v>
      </c>
      <c r="D18" s="16" t="s">
        <v>49</v>
      </c>
      <c r="E18" s="24" t="s">
        <v>64</v>
      </c>
      <c r="F18" s="17">
        <v>957</v>
      </c>
      <c r="G18" s="17">
        <v>3416</v>
      </c>
      <c r="H18" s="17">
        <v>191</v>
      </c>
      <c r="I18" s="17">
        <v>665</v>
      </c>
      <c r="J18" s="17">
        <v>7</v>
      </c>
      <c r="K18" s="17">
        <v>25</v>
      </c>
      <c r="L18" s="17">
        <v>2</v>
      </c>
      <c r="M18" s="17">
        <v>8</v>
      </c>
      <c r="N18" s="37">
        <v>62</v>
      </c>
      <c r="O18" s="37">
        <v>62</v>
      </c>
      <c r="P18" s="36"/>
      <c r="Q18" s="36"/>
      <c r="R18" s="36"/>
      <c r="S18" s="36"/>
      <c r="T18" s="36"/>
      <c r="U18" s="37"/>
      <c r="V18" s="36">
        <v>28</v>
      </c>
      <c r="W18" s="36">
        <v>28</v>
      </c>
      <c r="X18" s="36"/>
      <c r="Y18" s="36"/>
      <c r="Z18" s="36"/>
      <c r="AA18" s="36"/>
      <c r="AB18" s="36"/>
      <c r="AC18" s="36"/>
      <c r="AD18" s="36"/>
      <c r="AE18" s="35">
        <f t="shared" si="2"/>
        <v>0.451612903225806</v>
      </c>
    </row>
    <row r="19" s="7" customFormat="1" ht="35" customHeight="1" spans="1:31">
      <c r="A19" s="14">
        <v>14</v>
      </c>
      <c r="B19" s="21" t="s">
        <v>65</v>
      </c>
      <c r="C19" s="16" t="s">
        <v>41</v>
      </c>
      <c r="D19" s="16" t="s">
        <v>42</v>
      </c>
      <c r="E19" s="24" t="s">
        <v>66</v>
      </c>
      <c r="F19" s="17">
        <v>253</v>
      </c>
      <c r="G19" s="17">
        <v>786</v>
      </c>
      <c r="H19" s="17">
        <v>86</v>
      </c>
      <c r="I19" s="17">
        <v>293</v>
      </c>
      <c r="J19" s="17">
        <v>0</v>
      </c>
      <c r="K19" s="17">
        <v>0</v>
      </c>
      <c r="L19" s="17">
        <v>0</v>
      </c>
      <c r="M19" s="17">
        <v>0</v>
      </c>
      <c r="N19" s="37">
        <v>200</v>
      </c>
      <c r="O19" s="37">
        <v>200</v>
      </c>
      <c r="P19" s="36"/>
      <c r="Q19" s="36"/>
      <c r="R19" s="36"/>
      <c r="S19" s="36"/>
      <c r="T19" s="36"/>
      <c r="U19" s="37"/>
      <c r="V19" s="36">
        <v>20</v>
      </c>
      <c r="W19" s="36">
        <v>20</v>
      </c>
      <c r="X19" s="36"/>
      <c r="Y19" s="36"/>
      <c r="Z19" s="36"/>
      <c r="AA19" s="36"/>
      <c r="AB19" s="36"/>
      <c r="AC19" s="36"/>
      <c r="AD19" s="36"/>
      <c r="AE19" s="35">
        <f t="shared" si="2"/>
        <v>0.1</v>
      </c>
    </row>
    <row r="20" s="7" customFormat="1" ht="35" customHeight="1" spans="1:31">
      <c r="A20" s="14">
        <v>15</v>
      </c>
      <c r="B20" s="21" t="s">
        <v>67</v>
      </c>
      <c r="C20" s="16" t="s">
        <v>30</v>
      </c>
      <c r="D20" s="16" t="s">
        <v>31</v>
      </c>
      <c r="E20" s="18" t="s">
        <v>68</v>
      </c>
      <c r="F20" s="17">
        <v>1295</v>
      </c>
      <c r="G20" s="17">
        <v>3953</v>
      </c>
      <c r="H20" s="17">
        <v>139</v>
      </c>
      <c r="I20" s="17">
        <v>522</v>
      </c>
      <c r="J20" s="17">
        <v>8</v>
      </c>
      <c r="K20" s="17">
        <v>22</v>
      </c>
      <c r="L20" s="17">
        <v>0</v>
      </c>
      <c r="M20" s="17">
        <v>0</v>
      </c>
      <c r="N20" s="37">
        <v>150</v>
      </c>
      <c r="O20" s="37">
        <v>150</v>
      </c>
      <c r="P20" s="36"/>
      <c r="Q20" s="36"/>
      <c r="R20" s="36"/>
      <c r="S20" s="36"/>
      <c r="T20" s="36"/>
      <c r="U20" s="37"/>
      <c r="V20" s="36">
        <v>110</v>
      </c>
      <c r="W20" s="36">
        <v>110</v>
      </c>
      <c r="X20" s="36"/>
      <c r="Y20" s="36"/>
      <c r="Z20" s="36"/>
      <c r="AA20" s="36"/>
      <c r="AB20" s="36"/>
      <c r="AC20" s="36"/>
      <c r="AD20" s="36"/>
      <c r="AE20" s="35">
        <f t="shared" si="2"/>
        <v>0.733333333333333</v>
      </c>
    </row>
    <row r="21" s="7" customFormat="1" ht="35" customHeight="1" spans="1:31">
      <c r="A21" s="14">
        <v>16</v>
      </c>
      <c r="B21" s="21" t="s">
        <v>69</v>
      </c>
      <c r="C21" s="16" t="s">
        <v>37</v>
      </c>
      <c r="D21" s="19" t="s">
        <v>70</v>
      </c>
      <c r="E21" s="19" t="s">
        <v>71</v>
      </c>
      <c r="F21" s="16">
        <v>766</v>
      </c>
      <c r="G21" s="16">
        <v>2480</v>
      </c>
      <c r="H21" s="16">
        <v>136</v>
      </c>
      <c r="I21" s="16">
        <v>489</v>
      </c>
      <c r="J21" s="16">
        <v>10</v>
      </c>
      <c r="K21" s="16">
        <v>32</v>
      </c>
      <c r="L21" s="16">
        <v>0</v>
      </c>
      <c r="M21" s="16">
        <v>0</v>
      </c>
      <c r="N21" s="38">
        <v>50</v>
      </c>
      <c r="O21" s="38">
        <v>50</v>
      </c>
      <c r="P21" s="36"/>
      <c r="Q21" s="36"/>
      <c r="R21" s="36"/>
      <c r="S21" s="36"/>
      <c r="T21" s="36"/>
      <c r="U21" s="37"/>
      <c r="V21" s="36">
        <v>37</v>
      </c>
      <c r="W21" s="36">
        <v>37</v>
      </c>
      <c r="X21" s="36"/>
      <c r="Y21" s="36"/>
      <c r="Z21" s="36"/>
      <c r="AA21" s="36"/>
      <c r="AB21" s="36"/>
      <c r="AC21" s="36"/>
      <c r="AD21" s="36"/>
      <c r="AE21" s="35">
        <f t="shared" si="2"/>
        <v>0.74</v>
      </c>
    </row>
    <row r="22" s="7" customFormat="1" ht="35" customHeight="1" spans="1:31">
      <c r="A22" s="14">
        <v>17</v>
      </c>
      <c r="B22" s="25" t="s">
        <v>72</v>
      </c>
      <c r="C22" s="16" t="s">
        <v>30</v>
      </c>
      <c r="D22" s="16" t="s">
        <v>49</v>
      </c>
      <c r="E22" s="18" t="s">
        <v>73</v>
      </c>
      <c r="F22" s="17">
        <v>1297</v>
      </c>
      <c r="G22" s="17">
        <v>3696</v>
      </c>
      <c r="H22" s="17">
        <v>24</v>
      </c>
      <c r="I22" s="17">
        <v>83</v>
      </c>
      <c r="J22" s="17">
        <v>0</v>
      </c>
      <c r="K22" s="17">
        <v>0</v>
      </c>
      <c r="L22" s="17">
        <v>0</v>
      </c>
      <c r="M22" s="17">
        <v>0</v>
      </c>
      <c r="N22" s="39">
        <v>108</v>
      </c>
      <c r="O22" s="39"/>
      <c r="P22" s="36">
        <v>108</v>
      </c>
      <c r="Q22" s="36"/>
      <c r="R22" s="36"/>
      <c r="S22" s="36"/>
      <c r="T22" s="36"/>
      <c r="U22" s="37"/>
      <c r="V22" s="36">
        <v>40</v>
      </c>
      <c r="W22" s="36"/>
      <c r="X22" s="36">
        <v>40</v>
      </c>
      <c r="Y22" s="36"/>
      <c r="Z22" s="36"/>
      <c r="AA22" s="36"/>
      <c r="AB22" s="36"/>
      <c r="AC22" s="36"/>
      <c r="AD22" s="36"/>
      <c r="AE22" s="35">
        <f t="shared" si="2"/>
        <v>0.37037037037037</v>
      </c>
    </row>
    <row r="23" s="7" customFormat="1" ht="35" customHeight="1" spans="1:31">
      <c r="A23" s="14">
        <v>18</v>
      </c>
      <c r="B23" s="26" t="s">
        <v>74</v>
      </c>
      <c r="C23" s="16" t="s">
        <v>41</v>
      </c>
      <c r="D23" s="16" t="s">
        <v>42</v>
      </c>
      <c r="E23" s="19" t="s">
        <v>75</v>
      </c>
      <c r="F23" s="17">
        <v>1297</v>
      </c>
      <c r="G23" s="17">
        <v>3696</v>
      </c>
      <c r="H23" s="17">
        <v>24</v>
      </c>
      <c r="I23" s="17">
        <v>83</v>
      </c>
      <c r="J23" s="17">
        <v>0</v>
      </c>
      <c r="K23" s="17">
        <v>0</v>
      </c>
      <c r="L23" s="17">
        <v>0</v>
      </c>
      <c r="M23" s="17">
        <v>0</v>
      </c>
      <c r="N23" s="40">
        <v>100</v>
      </c>
      <c r="O23" s="39"/>
      <c r="P23" s="36">
        <v>100</v>
      </c>
      <c r="Q23" s="36"/>
      <c r="R23" s="36"/>
      <c r="S23" s="36"/>
      <c r="T23" s="36"/>
      <c r="U23" s="37"/>
      <c r="V23" s="36">
        <v>42</v>
      </c>
      <c r="W23" s="36"/>
      <c r="X23" s="36">
        <v>42</v>
      </c>
      <c r="Y23" s="36"/>
      <c r="Z23" s="36"/>
      <c r="AA23" s="36"/>
      <c r="AB23" s="36"/>
      <c r="AC23" s="36"/>
      <c r="AD23" s="36"/>
      <c r="AE23" s="35">
        <f t="shared" si="2"/>
        <v>0.42</v>
      </c>
    </row>
    <row r="24" ht="35" customHeight="1" spans="1:31">
      <c r="A24" s="14">
        <v>19</v>
      </c>
      <c r="B24" s="27" t="s">
        <v>76</v>
      </c>
      <c r="C24" s="16" t="s">
        <v>30</v>
      </c>
      <c r="D24" s="16" t="s">
        <v>31</v>
      </c>
      <c r="E24" s="28" t="s">
        <v>77</v>
      </c>
      <c r="F24" s="17">
        <v>976</v>
      </c>
      <c r="G24" s="17">
        <v>2890</v>
      </c>
      <c r="H24" s="17">
        <v>25</v>
      </c>
      <c r="I24" s="17">
        <v>84</v>
      </c>
      <c r="J24" s="17">
        <v>3</v>
      </c>
      <c r="K24" s="17">
        <v>6</v>
      </c>
      <c r="L24" s="17">
        <v>0</v>
      </c>
      <c r="M24" s="17">
        <v>0</v>
      </c>
      <c r="N24" s="40">
        <v>60</v>
      </c>
      <c r="O24" s="39"/>
      <c r="P24" s="36">
        <v>60</v>
      </c>
      <c r="Q24" s="36"/>
      <c r="R24" s="36"/>
      <c r="S24" s="36"/>
      <c r="T24" s="36"/>
      <c r="U24" s="37"/>
      <c r="V24" s="36">
        <v>40</v>
      </c>
      <c r="W24" s="36"/>
      <c r="X24" s="36">
        <v>40</v>
      </c>
      <c r="Y24" s="36"/>
      <c r="Z24" s="36"/>
      <c r="AA24" s="36"/>
      <c r="AB24" s="36"/>
      <c r="AC24" s="36"/>
      <c r="AD24" s="36"/>
      <c r="AE24" s="35">
        <f t="shared" si="2"/>
        <v>0.666666666666667</v>
      </c>
    </row>
    <row r="25" ht="35" customHeight="1" spans="1:31">
      <c r="A25" s="14">
        <v>20</v>
      </c>
      <c r="B25" s="27" t="s">
        <v>78</v>
      </c>
      <c r="C25" s="16" t="s">
        <v>30</v>
      </c>
      <c r="D25" s="16" t="s">
        <v>31</v>
      </c>
      <c r="E25" s="28" t="s">
        <v>79</v>
      </c>
      <c r="F25" s="17">
        <v>786</v>
      </c>
      <c r="G25" s="17">
        <v>2795</v>
      </c>
      <c r="H25" s="17">
        <v>27</v>
      </c>
      <c r="I25" s="17">
        <v>97</v>
      </c>
      <c r="J25" s="17">
        <v>0</v>
      </c>
      <c r="K25" s="17">
        <v>0</v>
      </c>
      <c r="L25" s="17">
        <v>0</v>
      </c>
      <c r="M25" s="17">
        <v>0</v>
      </c>
      <c r="N25" s="40">
        <v>80</v>
      </c>
      <c r="O25" s="39">
        <v>80</v>
      </c>
      <c r="P25" s="36"/>
      <c r="Q25" s="36"/>
      <c r="R25" s="36"/>
      <c r="S25" s="36"/>
      <c r="T25" s="36"/>
      <c r="U25" s="37"/>
      <c r="V25" s="36">
        <v>41</v>
      </c>
      <c r="W25" s="36">
        <v>12</v>
      </c>
      <c r="X25" s="36"/>
      <c r="Y25" s="36"/>
      <c r="Z25" s="36"/>
      <c r="AA25" s="36"/>
      <c r="AB25" s="36"/>
      <c r="AC25" s="36"/>
      <c r="AD25" s="36"/>
      <c r="AE25" s="35">
        <f t="shared" si="2"/>
        <v>0.5125</v>
      </c>
    </row>
    <row r="26" ht="35" customHeight="1" spans="1:31">
      <c r="A26" s="14">
        <v>21</v>
      </c>
      <c r="B26" s="27" t="s">
        <v>80</v>
      </c>
      <c r="C26" s="16" t="s">
        <v>37</v>
      </c>
      <c r="D26" s="19" t="s">
        <v>70</v>
      </c>
      <c r="E26" s="28" t="s">
        <v>81</v>
      </c>
      <c r="F26" s="17">
        <v>206</v>
      </c>
      <c r="G26" s="17">
        <v>712</v>
      </c>
      <c r="H26" s="17">
        <v>12</v>
      </c>
      <c r="I26" s="17">
        <v>44</v>
      </c>
      <c r="J26" s="17">
        <v>0</v>
      </c>
      <c r="K26" s="17">
        <v>0</v>
      </c>
      <c r="L26" s="17">
        <v>0</v>
      </c>
      <c r="M26" s="17">
        <v>0</v>
      </c>
      <c r="N26" s="40">
        <v>50</v>
      </c>
      <c r="O26" s="39">
        <v>50</v>
      </c>
      <c r="P26" s="36"/>
      <c r="Q26" s="36"/>
      <c r="R26" s="36"/>
      <c r="S26" s="36"/>
      <c r="T26" s="36"/>
      <c r="U26" s="37"/>
      <c r="V26" s="36">
        <v>15</v>
      </c>
      <c r="W26" s="36">
        <v>2</v>
      </c>
      <c r="X26" s="36"/>
      <c r="Y26" s="36"/>
      <c r="Z26" s="36"/>
      <c r="AA26" s="36"/>
      <c r="AB26" s="36"/>
      <c r="AC26" s="36"/>
      <c r="AD26" s="36"/>
      <c r="AE26" s="35">
        <f t="shared" si="2"/>
        <v>0.3</v>
      </c>
    </row>
    <row r="27" ht="35" customHeight="1" spans="1:31">
      <c r="A27" s="14">
        <v>22</v>
      </c>
      <c r="B27" s="26" t="s">
        <v>82</v>
      </c>
      <c r="C27" s="16" t="s">
        <v>41</v>
      </c>
      <c r="D27" s="16" t="s">
        <v>42</v>
      </c>
      <c r="E27" s="28" t="s">
        <v>83</v>
      </c>
      <c r="F27" s="17">
        <v>1297</v>
      </c>
      <c r="G27" s="17">
        <v>3696</v>
      </c>
      <c r="H27" s="17">
        <v>24</v>
      </c>
      <c r="I27" s="17">
        <v>83</v>
      </c>
      <c r="J27" s="17">
        <v>0</v>
      </c>
      <c r="K27" s="17">
        <v>0</v>
      </c>
      <c r="L27" s="17">
        <v>0</v>
      </c>
      <c r="M27" s="17">
        <v>0</v>
      </c>
      <c r="N27" s="40">
        <v>38</v>
      </c>
      <c r="O27" s="39">
        <v>38</v>
      </c>
      <c r="P27" s="36"/>
      <c r="Q27" s="36"/>
      <c r="R27" s="36"/>
      <c r="S27" s="36"/>
      <c r="T27" s="36"/>
      <c r="U27" s="37"/>
      <c r="V27" s="36"/>
      <c r="W27" s="36"/>
      <c r="X27" s="36"/>
      <c r="Y27" s="36"/>
      <c r="Z27" s="36"/>
      <c r="AA27" s="36"/>
      <c r="AB27" s="36"/>
      <c r="AC27" s="36"/>
      <c r="AD27" s="36"/>
      <c r="AE27" s="35">
        <f t="shared" si="2"/>
        <v>0</v>
      </c>
    </row>
    <row r="28" ht="35" customHeight="1" spans="1:31">
      <c r="A28" s="14">
        <v>23</v>
      </c>
      <c r="B28" s="26" t="s">
        <v>84</v>
      </c>
      <c r="C28" s="16" t="s">
        <v>30</v>
      </c>
      <c r="D28" s="16" t="s">
        <v>31</v>
      </c>
      <c r="E28" s="28" t="s">
        <v>85</v>
      </c>
      <c r="F28" s="17">
        <v>1256</v>
      </c>
      <c r="G28" s="17">
        <v>4306</v>
      </c>
      <c r="H28" s="17">
        <v>160</v>
      </c>
      <c r="I28" s="17">
        <v>490</v>
      </c>
      <c r="J28" s="17">
        <v>10</v>
      </c>
      <c r="K28" s="17">
        <v>36</v>
      </c>
      <c r="L28" s="17">
        <v>0</v>
      </c>
      <c r="M28" s="17">
        <v>0</v>
      </c>
      <c r="N28" s="40">
        <v>150</v>
      </c>
      <c r="O28" s="39">
        <v>150</v>
      </c>
      <c r="P28" s="36"/>
      <c r="Q28" s="36"/>
      <c r="R28" s="36"/>
      <c r="S28" s="36"/>
      <c r="T28" s="36"/>
      <c r="U28" s="37"/>
      <c r="V28" s="36">
        <v>137.44</v>
      </c>
      <c r="W28" s="36">
        <v>137.44</v>
      </c>
      <c r="X28" s="36"/>
      <c r="Y28" s="36"/>
      <c r="Z28" s="36"/>
      <c r="AA28" s="36"/>
      <c r="AB28" s="36"/>
      <c r="AC28" s="36"/>
      <c r="AD28" s="36"/>
      <c r="AE28" s="35">
        <f t="shared" si="2"/>
        <v>0.916266666666667</v>
      </c>
    </row>
    <row r="29" ht="35" customHeight="1" spans="1:31">
      <c r="A29" s="14">
        <v>24</v>
      </c>
      <c r="B29" s="26" t="s">
        <v>86</v>
      </c>
      <c r="C29" s="16" t="s">
        <v>87</v>
      </c>
      <c r="D29" s="16" t="s">
        <v>42</v>
      </c>
      <c r="E29" s="28" t="s">
        <v>88</v>
      </c>
      <c r="F29" s="17">
        <v>126</v>
      </c>
      <c r="G29" s="17">
        <v>361</v>
      </c>
      <c r="H29" s="17">
        <v>5</v>
      </c>
      <c r="I29" s="17">
        <v>13</v>
      </c>
      <c r="J29" s="17">
        <v>0</v>
      </c>
      <c r="K29" s="17">
        <v>0</v>
      </c>
      <c r="L29" s="17">
        <v>0</v>
      </c>
      <c r="M29" s="17">
        <v>0</v>
      </c>
      <c r="N29" s="40">
        <v>250</v>
      </c>
      <c r="O29" s="39">
        <v>250</v>
      </c>
      <c r="P29" s="36"/>
      <c r="Q29" s="36"/>
      <c r="R29" s="36"/>
      <c r="S29" s="36"/>
      <c r="T29" s="36"/>
      <c r="U29" s="37"/>
      <c r="V29" s="36">
        <v>193.59</v>
      </c>
      <c r="W29" s="36">
        <v>139.8</v>
      </c>
      <c r="X29" s="36"/>
      <c r="Y29" s="36"/>
      <c r="Z29" s="36"/>
      <c r="AA29" s="36"/>
      <c r="AB29" s="36"/>
      <c r="AC29" s="36"/>
      <c r="AD29" s="36"/>
      <c r="AE29" s="35">
        <f t="shared" si="2"/>
        <v>0.77436</v>
      </c>
    </row>
    <row r="30" ht="35" customHeight="1" spans="1:31">
      <c r="A30" s="14">
        <v>25</v>
      </c>
      <c r="B30" s="27" t="s">
        <v>89</v>
      </c>
      <c r="C30" s="29" t="s">
        <v>30</v>
      </c>
      <c r="D30" s="16" t="s">
        <v>42</v>
      </c>
      <c r="E30" s="28" t="s">
        <v>90</v>
      </c>
      <c r="F30" s="17">
        <v>115</v>
      </c>
      <c r="G30" s="17">
        <v>424</v>
      </c>
      <c r="H30" s="17">
        <v>8</v>
      </c>
      <c r="I30" s="17">
        <v>26</v>
      </c>
      <c r="J30" s="17">
        <v>0</v>
      </c>
      <c r="K30" s="17">
        <v>0</v>
      </c>
      <c r="L30" s="17">
        <v>0</v>
      </c>
      <c r="M30" s="17">
        <v>0</v>
      </c>
      <c r="N30" s="40">
        <v>140</v>
      </c>
      <c r="O30" s="39"/>
      <c r="P30" s="36">
        <v>140</v>
      </c>
      <c r="Q30" s="36"/>
      <c r="R30" s="36"/>
      <c r="S30" s="36"/>
      <c r="T30" s="36"/>
      <c r="U30" s="37"/>
      <c r="V30" s="36">
        <v>70.21</v>
      </c>
      <c r="W30" s="36"/>
      <c r="X30" s="36">
        <v>70.21</v>
      </c>
      <c r="Y30" s="36"/>
      <c r="Z30" s="36"/>
      <c r="AA30" s="36"/>
      <c r="AB30" s="36"/>
      <c r="AC30" s="36"/>
      <c r="AD30" s="36"/>
      <c r="AE30" s="35">
        <f t="shared" si="2"/>
        <v>0.5015</v>
      </c>
    </row>
    <row r="31" ht="35" customHeight="1" spans="1:31">
      <c r="A31" s="14">
        <v>26</v>
      </c>
      <c r="B31" s="27" t="s">
        <v>91</v>
      </c>
      <c r="C31" s="16" t="s">
        <v>37</v>
      </c>
      <c r="D31" s="16" t="s">
        <v>38</v>
      </c>
      <c r="E31" s="28" t="s">
        <v>92</v>
      </c>
      <c r="F31" s="17">
        <v>156</v>
      </c>
      <c r="G31" s="17">
        <v>588</v>
      </c>
      <c r="H31" s="17">
        <v>21</v>
      </c>
      <c r="I31" s="17">
        <v>66</v>
      </c>
      <c r="J31" s="17">
        <v>2</v>
      </c>
      <c r="K31" s="17">
        <v>10</v>
      </c>
      <c r="L31" s="17">
        <v>0</v>
      </c>
      <c r="M31" s="17">
        <v>0</v>
      </c>
      <c r="N31" s="40">
        <v>64</v>
      </c>
      <c r="O31" s="39"/>
      <c r="P31" s="36">
        <v>64</v>
      </c>
      <c r="Q31" s="36"/>
      <c r="R31" s="36"/>
      <c r="S31" s="36"/>
      <c r="T31" s="36"/>
      <c r="U31" s="37"/>
      <c r="V31" s="36">
        <v>11.53</v>
      </c>
      <c r="W31" s="36"/>
      <c r="X31" s="36">
        <v>11.53</v>
      </c>
      <c r="Y31" s="36"/>
      <c r="Z31" s="36"/>
      <c r="AA31" s="36"/>
      <c r="AB31" s="36"/>
      <c r="AC31" s="36"/>
      <c r="AD31" s="36"/>
      <c r="AE31" s="35">
        <f t="shared" si="2"/>
        <v>0.18015625</v>
      </c>
    </row>
    <row r="32" ht="35" customHeight="1" spans="1:31">
      <c r="A32" s="14">
        <v>27</v>
      </c>
      <c r="B32" s="27" t="s">
        <v>93</v>
      </c>
      <c r="C32" s="16" t="s">
        <v>30</v>
      </c>
      <c r="D32" s="16" t="s">
        <v>42</v>
      </c>
      <c r="E32" s="28" t="s">
        <v>94</v>
      </c>
      <c r="F32" s="17">
        <v>126</v>
      </c>
      <c r="G32" s="17">
        <v>321</v>
      </c>
      <c r="H32" s="17">
        <v>5</v>
      </c>
      <c r="I32" s="17">
        <v>13</v>
      </c>
      <c r="J32" s="17">
        <v>0</v>
      </c>
      <c r="K32" s="17">
        <v>0</v>
      </c>
      <c r="L32" s="17">
        <v>0</v>
      </c>
      <c r="M32" s="17">
        <v>0</v>
      </c>
      <c r="N32" s="40">
        <v>153</v>
      </c>
      <c r="O32" s="39">
        <v>153</v>
      </c>
      <c r="P32" s="36"/>
      <c r="Q32" s="36"/>
      <c r="R32" s="36"/>
      <c r="S32" s="36"/>
      <c r="T32" s="36"/>
      <c r="U32" s="37"/>
      <c r="V32" s="36">
        <v>10.49</v>
      </c>
      <c r="W32" s="36">
        <v>10.49</v>
      </c>
      <c r="X32" s="36"/>
      <c r="Y32" s="36"/>
      <c r="Z32" s="36"/>
      <c r="AA32" s="36"/>
      <c r="AB32" s="36"/>
      <c r="AC32" s="36"/>
      <c r="AD32" s="36"/>
      <c r="AE32" s="35">
        <f t="shared" si="2"/>
        <v>0.068562091503268</v>
      </c>
    </row>
    <row r="33" ht="35" customHeight="1" spans="1:31">
      <c r="A33" s="14">
        <v>28</v>
      </c>
      <c r="B33" s="26" t="s">
        <v>95</v>
      </c>
      <c r="C33" s="16" t="s">
        <v>30</v>
      </c>
      <c r="D33" s="16" t="s">
        <v>42</v>
      </c>
      <c r="E33" s="28" t="s">
        <v>96</v>
      </c>
      <c r="F33" s="17">
        <v>237</v>
      </c>
      <c r="G33" s="17">
        <v>677</v>
      </c>
      <c r="H33" s="17">
        <v>58</v>
      </c>
      <c r="I33" s="17">
        <v>181</v>
      </c>
      <c r="J33" s="17">
        <v>0</v>
      </c>
      <c r="K33" s="17">
        <v>0</v>
      </c>
      <c r="L33" s="17">
        <v>0</v>
      </c>
      <c r="M33" s="17">
        <v>0</v>
      </c>
      <c r="N33" s="40">
        <v>66</v>
      </c>
      <c r="O33" s="39">
        <v>66</v>
      </c>
      <c r="P33" s="36"/>
      <c r="Q33" s="36"/>
      <c r="R33" s="36"/>
      <c r="S33" s="36"/>
      <c r="T33" s="36"/>
      <c r="U33" s="37"/>
      <c r="V33" s="36">
        <v>31.3</v>
      </c>
      <c r="W33" s="36">
        <v>31.3</v>
      </c>
      <c r="X33" s="36"/>
      <c r="Y33" s="36"/>
      <c r="Z33" s="36"/>
      <c r="AA33" s="36"/>
      <c r="AB33" s="36"/>
      <c r="AC33" s="36"/>
      <c r="AD33" s="36"/>
      <c r="AE33" s="35">
        <f t="shared" si="2"/>
        <v>0.474242424242424</v>
      </c>
    </row>
    <row r="34" ht="35" customHeight="1" spans="1:31">
      <c r="A34" s="14">
        <v>29</v>
      </c>
      <c r="B34" s="27" t="s">
        <v>97</v>
      </c>
      <c r="C34" s="16" t="s">
        <v>30</v>
      </c>
      <c r="D34" s="16" t="s">
        <v>34</v>
      </c>
      <c r="E34" s="28" t="s">
        <v>98</v>
      </c>
      <c r="F34" s="17">
        <v>102</v>
      </c>
      <c r="G34" s="17">
        <v>387</v>
      </c>
      <c r="H34" s="17">
        <v>20</v>
      </c>
      <c r="I34" s="17">
        <v>65</v>
      </c>
      <c r="J34" s="17">
        <v>2</v>
      </c>
      <c r="K34" s="17">
        <v>8</v>
      </c>
      <c r="L34" s="17">
        <v>0</v>
      </c>
      <c r="M34" s="17">
        <v>0</v>
      </c>
      <c r="N34" s="40">
        <v>82</v>
      </c>
      <c r="O34" s="39">
        <v>82</v>
      </c>
      <c r="P34" s="36"/>
      <c r="Q34" s="36"/>
      <c r="R34" s="36"/>
      <c r="S34" s="36"/>
      <c r="T34" s="36"/>
      <c r="U34" s="37"/>
      <c r="V34" s="36">
        <v>0</v>
      </c>
      <c r="W34" s="36">
        <v>0</v>
      </c>
      <c r="X34" s="36"/>
      <c r="Y34" s="36"/>
      <c r="Z34" s="36"/>
      <c r="AA34" s="36"/>
      <c r="AB34" s="36"/>
      <c r="AC34" s="36"/>
      <c r="AD34" s="36"/>
      <c r="AE34" s="35">
        <f t="shared" si="2"/>
        <v>0</v>
      </c>
    </row>
    <row r="35" ht="35" customHeight="1" spans="1:31">
      <c r="A35" s="14">
        <v>30</v>
      </c>
      <c r="B35" s="27" t="s">
        <v>99</v>
      </c>
      <c r="C35" s="16" t="s">
        <v>30</v>
      </c>
      <c r="D35" s="16" t="s">
        <v>31</v>
      </c>
      <c r="E35" s="28" t="s">
        <v>100</v>
      </c>
      <c r="F35" s="17">
        <v>108</v>
      </c>
      <c r="G35" s="17">
        <v>376</v>
      </c>
      <c r="H35" s="17">
        <v>7</v>
      </c>
      <c r="I35" s="17">
        <v>21</v>
      </c>
      <c r="J35" s="17">
        <v>1</v>
      </c>
      <c r="K35" s="17">
        <v>4</v>
      </c>
      <c r="L35" s="17">
        <v>0</v>
      </c>
      <c r="M35" s="17">
        <v>0</v>
      </c>
      <c r="N35" s="40">
        <v>62</v>
      </c>
      <c r="O35" s="39">
        <v>62</v>
      </c>
      <c r="P35" s="36"/>
      <c r="Q35" s="36"/>
      <c r="R35" s="36"/>
      <c r="S35" s="36"/>
      <c r="T35" s="36"/>
      <c r="U35" s="37"/>
      <c r="V35" s="36">
        <v>11.25</v>
      </c>
      <c r="W35" s="36">
        <v>11.25</v>
      </c>
      <c r="X35" s="36"/>
      <c r="Y35" s="36"/>
      <c r="Z35" s="36"/>
      <c r="AA35" s="36"/>
      <c r="AB35" s="36"/>
      <c r="AC35" s="36"/>
      <c r="AD35" s="36"/>
      <c r="AE35" s="35">
        <f t="shared" si="2"/>
        <v>0.181451612903226</v>
      </c>
    </row>
    <row r="36" ht="35" customHeight="1" spans="1:31">
      <c r="A36" s="14">
        <v>31</v>
      </c>
      <c r="B36" s="27" t="s">
        <v>101</v>
      </c>
      <c r="C36" s="16" t="s">
        <v>41</v>
      </c>
      <c r="D36" s="16" t="s">
        <v>102</v>
      </c>
      <c r="E36" s="19" t="s">
        <v>103</v>
      </c>
      <c r="F36" s="17">
        <v>13</v>
      </c>
      <c r="G36" s="17">
        <v>63</v>
      </c>
      <c r="H36" s="17">
        <v>13</v>
      </c>
      <c r="I36" s="17">
        <v>63</v>
      </c>
      <c r="J36" s="17">
        <v>0</v>
      </c>
      <c r="K36" s="17">
        <v>0</v>
      </c>
      <c r="L36" s="17">
        <v>0</v>
      </c>
      <c r="M36" s="17">
        <v>0</v>
      </c>
      <c r="N36" s="40">
        <v>10.55</v>
      </c>
      <c r="O36" s="39">
        <v>5.3</v>
      </c>
      <c r="P36" s="36"/>
      <c r="Q36" s="36"/>
      <c r="R36" s="36"/>
      <c r="S36" s="36"/>
      <c r="T36" s="36"/>
      <c r="U36" s="37">
        <v>5.25</v>
      </c>
      <c r="V36" s="36">
        <v>10.55</v>
      </c>
      <c r="W36" s="36">
        <v>5.3</v>
      </c>
      <c r="X36" s="36"/>
      <c r="Y36" s="36"/>
      <c r="Z36" s="36"/>
      <c r="AA36" s="36"/>
      <c r="AB36" s="36"/>
      <c r="AC36" s="36">
        <v>5.25</v>
      </c>
      <c r="AD36" s="36">
        <v>5.25</v>
      </c>
      <c r="AE36" s="35">
        <f t="shared" si="2"/>
        <v>1</v>
      </c>
    </row>
    <row r="37" ht="35" customHeight="1" spans="1:31">
      <c r="A37" s="14">
        <v>32</v>
      </c>
      <c r="B37" s="27" t="s">
        <v>104</v>
      </c>
      <c r="C37" s="16" t="s">
        <v>30</v>
      </c>
      <c r="D37" s="16" t="s">
        <v>34</v>
      </c>
      <c r="E37" s="19" t="s">
        <v>105</v>
      </c>
      <c r="F37" s="17">
        <v>590</v>
      </c>
      <c r="G37" s="17">
        <v>2207</v>
      </c>
      <c r="H37" s="17">
        <v>13</v>
      </c>
      <c r="I37" s="17">
        <v>51</v>
      </c>
      <c r="J37" s="17">
        <v>10</v>
      </c>
      <c r="K37" s="17">
        <v>25</v>
      </c>
      <c r="L37" s="17">
        <v>0</v>
      </c>
      <c r="M37" s="17">
        <v>0</v>
      </c>
      <c r="N37" s="40">
        <v>238.7</v>
      </c>
      <c r="O37" s="39">
        <v>238.7</v>
      </c>
      <c r="P37" s="36"/>
      <c r="Q37" s="36"/>
      <c r="R37" s="36"/>
      <c r="S37" s="36"/>
      <c r="T37" s="36"/>
      <c r="U37" s="37"/>
      <c r="V37" s="36">
        <v>190.96</v>
      </c>
      <c r="W37" s="36">
        <v>190.96</v>
      </c>
      <c r="X37" s="36"/>
      <c r="Y37" s="36"/>
      <c r="Z37" s="36"/>
      <c r="AA37" s="36"/>
      <c r="AB37" s="36"/>
      <c r="AC37" s="36"/>
      <c r="AD37" s="36"/>
      <c r="AE37" s="35">
        <f t="shared" si="2"/>
        <v>0.8</v>
      </c>
    </row>
    <row r="38" ht="35" customHeight="1" spans="1:31">
      <c r="A38" s="14">
        <v>33</v>
      </c>
      <c r="B38" s="26" t="s">
        <v>106</v>
      </c>
      <c r="C38" s="16" t="s">
        <v>30</v>
      </c>
      <c r="D38" s="16" t="s">
        <v>31</v>
      </c>
      <c r="E38" s="19" t="s">
        <v>107</v>
      </c>
      <c r="F38" s="17">
        <v>590</v>
      </c>
      <c r="G38" s="17">
        <v>2207</v>
      </c>
      <c r="H38" s="17">
        <v>13</v>
      </c>
      <c r="I38" s="17">
        <v>51</v>
      </c>
      <c r="J38" s="17">
        <v>10</v>
      </c>
      <c r="K38" s="17">
        <v>25</v>
      </c>
      <c r="L38" s="17">
        <v>0</v>
      </c>
      <c r="M38" s="17">
        <v>0</v>
      </c>
      <c r="N38" s="40">
        <v>50</v>
      </c>
      <c r="O38" s="39">
        <v>50</v>
      </c>
      <c r="P38" s="36"/>
      <c r="Q38" s="36"/>
      <c r="R38" s="36"/>
      <c r="S38" s="36"/>
      <c r="T38" s="36"/>
      <c r="U38" s="37"/>
      <c r="V38" s="36">
        <v>45</v>
      </c>
      <c r="W38" s="36">
        <v>45</v>
      </c>
      <c r="X38" s="36"/>
      <c r="Y38" s="36"/>
      <c r="Z38" s="36"/>
      <c r="AA38" s="36"/>
      <c r="AB38" s="36"/>
      <c r="AC38" s="36"/>
      <c r="AD38" s="36"/>
      <c r="AE38" s="35">
        <f t="shared" si="2"/>
        <v>0.9</v>
      </c>
    </row>
    <row r="39" ht="35" customHeight="1" spans="1:31">
      <c r="A39" s="14">
        <v>34</v>
      </c>
      <c r="B39" s="26" t="s">
        <v>108</v>
      </c>
      <c r="C39" s="16" t="s">
        <v>41</v>
      </c>
      <c r="D39" s="16" t="s">
        <v>109</v>
      </c>
      <c r="E39" s="19" t="s">
        <v>110</v>
      </c>
      <c r="F39" s="17">
        <v>38</v>
      </c>
      <c r="G39" s="17">
        <v>125</v>
      </c>
      <c r="H39" s="17">
        <v>2</v>
      </c>
      <c r="I39" s="17">
        <v>9</v>
      </c>
      <c r="J39" s="17">
        <v>2</v>
      </c>
      <c r="K39" s="17">
        <v>4</v>
      </c>
      <c r="L39" s="17">
        <v>0</v>
      </c>
      <c r="M39" s="17">
        <v>0</v>
      </c>
      <c r="N39" s="40">
        <v>180</v>
      </c>
      <c r="O39" s="39">
        <v>180</v>
      </c>
      <c r="P39" s="36"/>
      <c r="Q39" s="36"/>
      <c r="R39" s="36"/>
      <c r="S39" s="36"/>
      <c r="T39" s="36"/>
      <c r="U39" s="37"/>
      <c r="V39" s="36">
        <v>126</v>
      </c>
      <c r="W39" s="36">
        <v>126</v>
      </c>
      <c r="X39" s="36"/>
      <c r="Y39" s="36"/>
      <c r="Z39" s="36"/>
      <c r="AA39" s="36"/>
      <c r="AB39" s="36"/>
      <c r="AC39" s="36"/>
      <c r="AD39" s="36"/>
      <c r="AE39" s="35">
        <f t="shared" si="2"/>
        <v>0.7</v>
      </c>
    </row>
    <row r="40" ht="35" customHeight="1" spans="1:31">
      <c r="A40" s="14">
        <v>35</v>
      </c>
      <c r="B40" s="27" t="s">
        <v>111</v>
      </c>
      <c r="C40" s="29" t="s">
        <v>30</v>
      </c>
      <c r="D40" s="16" t="s">
        <v>42</v>
      </c>
      <c r="E40" s="19" t="s">
        <v>112</v>
      </c>
      <c r="F40" s="17">
        <v>38</v>
      </c>
      <c r="G40" s="17">
        <v>146</v>
      </c>
      <c r="H40" s="17">
        <v>3</v>
      </c>
      <c r="I40" s="17">
        <v>10</v>
      </c>
      <c r="J40" s="17">
        <v>1</v>
      </c>
      <c r="K40" s="17">
        <v>2</v>
      </c>
      <c r="L40" s="17">
        <v>0</v>
      </c>
      <c r="M40" s="17">
        <v>0</v>
      </c>
      <c r="N40" s="40">
        <v>20</v>
      </c>
      <c r="O40" s="39"/>
      <c r="P40" s="36">
        <v>20</v>
      </c>
      <c r="Q40" s="36"/>
      <c r="R40" s="36"/>
      <c r="S40" s="36"/>
      <c r="T40" s="36"/>
      <c r="U40" s="37"/>
      <c r="V40" s="36">
        <v>2</v>
      </c>
      <c r="W40" s="36"/>
      <c r="X40" s="36">
        <v>2</v>
      </c>
      <c r="Y40" s="36"/>
      <c r="Z40" s="36"/>
      <c r="AA40" s="36"/>
      <c r="AB40" s="36"/>
      <c r="AC40" s="36"/>
      <c r="AD40" s="36"/>
      <c r="AE40" s="35">
        <f t="shared" si="2"/>
        <v>0.1</v>
      </c>
    </row>
    <row r="41" ht="35" customHeight="1" spans="1:31">
      <c r="A41" s="14">
        <v>36</v>
      </c>
      <c r="B41" s="26" t="s">
        <v>113</v>
      </c>
      <c r="C41" s="16" t="s">
        <v>41</v>
      </c>
      <c r="D41" s="16" t="s">
        <v>42</v>
      </c>
      <c r="E41" s="28" t="s">
        <v>114</v>
      </c>
      <c r="F41" s="17">
        <v>590</v>
      </c>
      <c r="G41" s="17">
        <v>2207</v>
      </c>
      <c r="H41" s="17">
        <v>13</v>
      </c>
      <c r="I41" s="17">
        <v>51</v>
      </c>
      <c r="J41" s="17">
        <v>10</v>
      </c>
      <c r="K41" s="17">
        <v>25</v>
      </c>
      <c r="L41" s="17">
        <v>0</v>
      </c>
      <c r="M41" s="17">
        <v>0</v>
      </c>
      <c r="N41" s="40">
        <v>175</v>
      </c>
      <c r="O41" s="39"/>
      <c r="P41" s="36">
        <v>175</v>
      </c>
      <c r="Q41" s="36"/>
      <c r="R41" s="36"/>
      <c r="S41" s="36"/>
      <c r="T41" s="36"/>
      <c r="U41" s="37"/>
      <c r="V41" s="36"/>
      <c r="W41" s="36"/>
      <c r="X41" s="36"/>
      <c r="Y41" s="36"/>
      <c r="Z41" s="36"/>
      <c r="AA41" s="36"/>
      <c r="AB41" s="36"/>
      <c r="AC41" s="36"/>
      <c r="AD41" s="36"/>
      <c r="AE41" s="35">
        <f t="shared" si="2"/>
        <v>0</v>
      </c>
    </row>
    <row r="42" ht="35" customHeight="1" spans="1:31">
      <c r="A42" s="14">
        <v>37</v>
      </c>
      <c r="B42" s="27" t="s">
        <v>115</v>
      </c>
      <c r="C42" s="16" t="s">
        <v>30</v>
      </c>
      <c r="D42" s="16" t="s">
        <v>42</v>
      </c>
      <c r="E42" s="28" t="s">
        <v>116</v>
      </c>
      <c r="F42" s="17">
        <v>38</v>
      </c>
      <c r="G42" s="17">
        <v>102</v>
      </c>
      <c r="H42" s="17">
        <v>1</v>
      </c>
      <c r="I42" s="17">
        <v>4</v>
      </c>
      <c r="J42" s="17">
        <v>1</v>
      </c>
      <c r="K42" s="17">
        <v>5</v>
      </c>
      <c r="L42" s="17">
        <v>0</v>
      </c>
      <c r="M42" s="17">
        <v>0</v>
      </c>
      <c r="N42" s="40">
        <v>154</v>
      </c>
      <c r="O42" s="39">
        <v>154</v>
      </c>
      <c r="P42" s="36"/>
      <c r="Q42" s="36"/>
      <c r="R42" s="36"/>
      <c r="S42" s="36"/>
      <c r="T42" s="36"/>
      <c r="U42" s="37"/>
      <c r="V42" s="36"/>
      <c r="W42" s="36"/>
      <c r="X42" s="36"/>
      <c r="Y42" s="36"/>
      <c r="Z42" s="36"/>
      <c r="AA42" s="36"/>
      <c r="AB42" s="36"/>
      <c r="AC42" s="36"/>
      <c r="AD42" s="36"/>
      <c r="AE42" s="35">
        <f t="shared" si="2"/>
        <v>0</v>
      </c>
    </row>
    <row r="43" ht="35" customHeight="1" spans="1:31">
      <c r="A43" s="14">
        <v>38</v>
      </c>
      <c r="B43" s="27" t="s">
        <v>117</v>
      </c>
      <c r="C43" s="29" t="s">
        <v>30</v>
      </c>
      <c r="D43" s="16" t="s">
        <v>42</v>
      </c>
      <c r="E43" s="19" t="s">
        <v>118</v>
      </c>
      <c r="F43" s="17">
        <v>694</v>
      </c>
      <c r="G43" s="17">
        <v>2407</v>
      </c>
      <c r="H43" s="17">
        <v>14</v>
      </c>
      <c r="I43" s="17">
        <v>54</v>
      </c>
      <c r="J43" s="17">
        <v>8</v>
      </c>
      <c r="K43" s="17">
        <v>26</v>
      </c>
      <c r="L43" s="17">
        <v>0</v>
      </c>
      <c r="M43" s="17">
        <v>0</v>
      </c>
      <c r="N43" s="40">
        <v>100</v>
      </c>
      <c r="O43" s="39">
        <v>100</v>
      </c>
      <c r="P43" s="36"/>
      <c r="Q43" s="36"/>
      <c r="R43" s="36"/>
      <c r="S43" s="36"/>
      <c r="T43" s="36"/>
      <c r="U43" s="37"/>
      <c r="V43" s="36">
        <v>95</v>
      </c>
      <c r="W43" s="36">
        <v>95</v>
      </c>
      <c r="X43" s="36"/>
      <c r="Y43" s="36"/>
      <c r="Z43" s="36"/>
      <c r="AA43" s="36"/>
      <c r="AB43" s="36"/>
      <c r="AC43" s="36"/>
      <c r="AD43" s="36"/>
      <c r="AE43" s="35">
        <f t="shared" si="2"/>
        <v>0.95</v>
      </c>
    </row>
    <row r="44" ht="35" customHeight="1" spans="1:31">
      <c r="A44" s="14">
        <v>39</v>
      </c>
      <c r="B44" s="27" t="s">
        <v>119</v>
      </c>
      <c r="C44" s="16" t="s">
        <v>30</v>
      </c>
      <c r="D44" s="16" t="s">
        <v>42</v>
      </c>
      <c r="E44" s="28" t="s">
        <v>120</v>
      </c>
      <c r="F44" s="17">
        <v>590</v>
      </c>
      <c r="G44" s="17">
        <v>2207</v>
      </c>
      <c r="H44" s="17">
        <v>13</v>
      </c>
      <c r="I44" s="17">
        <v>51</v>
      </c>
      <c r="J44" s="17">
        <v>10</v>
      </c>
      <c r="K44" s="17">
        <v>25</v>
      </c>
      <c r="L44" s="17">
        <v>0</v>
      </c>
      <c r="M44" s="17">
        <v>0</v>
      </c>
      <c r="N44" s="40">
        <v>100</v>
      </c>
      <c r="O44" s="39">
        <v>100</v>
      </c>
      <c r="P44" s="36"/>
      <c r="Q44" s="36"/>
      <c r="R44" s="36"/>
      <c r="S44" s="36"/>
      <c r="T44" s="36"/>
      <c r="U44" s="37"/>
      <c r="V44" s="36">
        <v>30</v>
      </c>
      <c r="W44" s="36">
        <v>30</v>
      </c>
      <c r="X44" s="36"/>
      <c r="Y44" s="36"/>
      <c r="Z44" s="36"/>
      <c r="AA44" s="36"/>
      <c r="AB44" s="36"/>
      <c r="AC44" s="36"/>
      <c r="AD44" s="36"/>
      <c r="AE44" s="35">
        <f t="shared" si="2"/>
        <v>0.3</v>
      </c>
    </row>
    <row r="45" ht="36" customHeight="1" spans="1:31">
      <c r="A45" s="14">
        <v>40</v>
      </c>
      <c r="B45" s="27" t="s">
        <v>121</v>
      </c>
      <c r="C45" s="16" t="s">
        <v>30</v>
      </c>
      <c r="D45" s="16" t="s">
        <v>42</v>
      </c>
      <c r="E45" s="28" t="s">
        <v>122</v>
      </c>
      <c r="F45" s="17">
        <v>67</v>
      </c>
      <c r="G45" s="17">
        <v>246</v>
      </c>
      <c r="H45" s="17">
        <v>5</v>
      </c>
      <c r="I45" s="17">
        <v>11</v>
      </c>
      <c r="J45" s="17">
        <v>0</v>
      </c>
      <c r="K45" s="17">
        <v>0</v>
      </c>
      <c r="L45" s="17">
        <v>0</v>
      </c>
      <c r="M45" s="17">
        <v>0</v>
      </c>
      <c r="N45" s="40">
        <v>103.57</v>
      </c>
      <c r="O45" s="39">
        <v>100</v>
      </c>
      <c r="P45" s="36"/>
      <c r="Q45" s="36"/>
      <c r="R45" s="36"/>
      <c r="S45" s="36"/>
      <c r="T45" s="36"/>
      <c r="U45" s="37">
        <v>3.57</v>
      </c>
      <c r="V45" s="36">
        <v>40</v>
      </c>
      <c r="W45" s="36">
        <v>40</v>
      </c>
      <c r="X45" s="36"/>
      <c r="Y45" s="36"/>
      <c r="Z45" s="36"/>
      <c r="AA45" s="36"/>
      <c r="AB45" s="36"/>
      <c r="AC45" s="36"/>
      <c r="AD45" s="36"/>
      <c r="AE45" s="35">
        <f t="shared" si="2"/>
        <v>0.386212223616878</v>
      </c>
    </row>
    <row r="46" ht="35" customHeight="1" spans="1:31">
      <c r="A46" s="14">
        <v>41</v>
      </c>
      <c r="B46" s="27" t="s">
        <v>123</v>
      </c>
      <c r="C46" s="16" t="s">
        <v>30</v>
      </c>
      <c r="D46" s="16" t="s">
        <v>42</v>
      </c>
      <c r="E46" s="28" t="s">
        <v>124</v>
      </c>
      <c r="F46" s="17">
        <v>579</v>
      </c>
      <c r="G46" s="17">
        <v>2219</v>
      </c>
      <c r="H46" s="17">
        <v>127</v>
      </c>
      <c r="I46" s="17">
        <v>454</v>
      </c>
      <c r="J46" s="17">
        <v>6</v>
      </c>
      <c r="K46" s="17">
        <v>24</v>
      </c>
      <c r="L46" s="17">
        <v>0</v>
      </c>
      <c r="M46" s="17">
        <v>0</v>
      </c>
      <c r="N46" s="40">
        <v>113.59</v>
      </c>
      <c r="O46" s="39">
        <v>100</v>
      </c>
      <c r="P46" s="36"/>
      <c r="Q46" s="36"/>
      <c r="R46" s="36"/>
      <c r="S46" s="36"/>
      <c r="T46" s="36"/>
      <c r="U46" s="37">
        <v>13.59</v>
      </c>
      <c r="V46" s="36">
        <v>40</v>
      </c>
      <c r="W46" s="36">
        <v>40</v>
      </c>
      <c r="X46" s="36"/>
      <c r="Y46" s="36"/>
      <c r="Z46" s="36"/>
      <c r="AA46" s="36"/>
      <c r="AB46" s="36"/>
      <c r="AC46" s="36"/>
      <c r="AD46" s="36"/>
      <c r="AE46" s="35">
        <f t="shared" si="2"/>
        <v>0.352143674619245</v>
      </c>
    </row>
    <row r="47" ht="35" customHeight="1" spans="1:31">
      <c r="A47" s="14">
        <v>42</v>
      </c>
      <c r="B47" s="27" t="s">
        <v>125</v>
      </c>
      <c r="C47" s="16" t="s">
        <v>126</v>
      </c>
      <c r="D47" s="16" t="s">
        <v>127</v>
      </c>
      <c r="E47" s="19" t="s">
        <v>128</v>
      </c>
      <c r="F47" s="17"/>
      <c r="G47" s="17"/>
      <c r="H47" s="17"/>
      <c r="I47" s="17"/>
      <c r="J47" s="17"/>
      <c r="K47" s="17"/>
      <c r="L47" s="17"/>
      <c r="M47" s="17"/>
      <c r="N47" s="40">
        <v>20</v>
      </c>
      <c r="O47" s="39">
        <v>20</v>
      </c>
      <c r="P47" s="36"/>
      <c r="Q47" s="36"/>
      <c r="R47" s="36"/>
      <c r="S47" s="36"/>
      <c r="T47" s="36"/>
      <c r="U47" s="37"/>
      <c r="V47" s="36">
        <v>6.42</v>
      </c>
      <c r="W47" s="36">
        <v>6.42</v>
      </c>
      <c r="X47" s="36"/>
      <c r="Y47" s="36"/>
      <c r="Z47" s="36"/>
      <c r="AA47" s="36"/>
      <c r="AB47" s="36"/>
      <c r="AC47" s="36"/>
      <c r="AD47" s="36"/>
      <c r="AE47" s="35">
        <f t="shared" si="2"/>
        <v>0.321</v>
      </c>
    </row>
    <row r="48" ht="17" customHeight="1" spans="1:31">
      <c r="A48" s="30">
        <v>43</v>
      </c>
      <c r="B48" s="31" t="s">
        <v>129</v>
      </c>
      <c r="C48" s="16" t="s">
        <v>130</v>
      </c>
      <c r="D48" s="16" t="s">
        <v>131</v>
      </c>
      <c r="E48" s="19" t="s">
        <v>132</v>
      </c>
      <c r="F48" s="17"/>
      <c r="G48" s="17"/>
      <c r="H48" s="17"/>
      <c r="I48" s="17"/>
      <c r="J48" s="17"/>
      <c r="K48" s="17"/>
      <c r="L48" s="17"/>
      <c r="M48" s="17"/>
      <c r="N48" s="40">
        <v>40.5</v>
      </c>
      <c r="O48" s="39">
        <v>40.5</v>
      </c>
      <c r="P48" s="36"/>
      <c r="Q48" s="36"/>
      <c r="R48" s="36"/>
      <c r="S48" s="36"/>
      <c r="T48" s="36"/>
      <c r="U48" s="37"/>
      <c r="V48" s="36">
        <v>40.5</v>
      </c>
      <c r="W48" s="36">
        <v>40.5</v>
      </c>
      <c r="X48" s="36"/>
      <c r="Y48" s="36"/>
      <c r="Z48" s="36"/>
      <c r="AA48" s="36"/>
      <c r="AB48" s="36"/>
      <c r="AC48" s="36"/>
      <c r="AD48" s="36"/>
      <c r="AE48" s="35">
        <f t="shared" si="2"/>
        <v>1</v>
      </c>
    </row>
    <row r="49" ht="14" customHeight="1" spans="1:31">
      <c r="A49" s="32"/>
      <c r="B49" s="33"/>
      <c r="C49" s="16" t="s">
        <v>130</v>
      </c>
      <c r="D49" s="16" t="s">
        <v>131</v>
      </c>
      <c r="E49" s="19" t="s">
        <v>133</v>
      </c>
      <c r="F49" s="17"/>
      <c r="G49" s="17"/>
      <c r="H49" s="17"/>
      <c r="I49" s="17"/>
      <c r="J49" s="17"/>
      <c r="K49" s="17"/>
      <c r="L49" s="17"/>
      <c r="M49" s="17"/>
      <c r="N49" s="40">
        <v>40.5</v>
      </c>
      <c r="O49" s="39">
        <v>40.5</v>
      </c>
      <c r="P49" s="36"/>
      <c r="Q49" s="36"/>
      <c r="R49" s="36"/>
      <c r="S49" s="36"/>
      <c r="T49" s="36"/>
      <c r="U49" s="37"/>
      <c r="V49" s="36">
        <v>3.45</v>
      </c>
      <c r="W49" s="36">
        <v>3.45</v>
      </c>
      <c r="X49" s="36"/>
      <c r="Y49" s="36"/>
      <c r="Z49" s="36"/>
      <c r="AA49" s="36"/>
      <c r="AB49" s="36"/>
      <c r="AC49" s="36"/>
      <c r="AD49" s="36"/>
      <c r="AE49" s="35">
        <f t="shared" si="2"/>
        <v>0.0851851851851852</v>
      </c>
    </row>
    <row r="50" ht="35" customHeight="1" spans="1:31">
      <c r="A50" s="14">
        <v>44</v>
      </c>
      <c r="B50" s="27" t="s">
        <v>134</v>
      </c>
      <c r="C50" s="16" t="s">
        <v>135</v>
      </c>
      <c r="D50" s="16" t="s">
        <v>136</v>
      </c>
      <c r="E50" s="19" t="s">
        <v>137</v>
      </c>
      <c r="F50" s="17"/>
      <c r="G50" s="17"/>
      <c r="H50" s="17"/>
      <c r="I50" s="17"/>
      <c r="J50" s="17"/>
      <c r="K50" s="17"/>
      <c r="L50" s="17"/>
      <c r="M50" s="17"/>
      <c r="N50" s="40">
        <v>261</v>
      </c>
      <c r="O50" s="39">
        <v>261</v>
      </c>
      <c r="P50" s="36"/>
      <c r="Q50" s="36"/>
      <c r="R50" s="36"/>
      <c r="S50" s="36"/>
      <c r="T50" s="36"/>
      <c r="U50" s="37"/>
      <c r="V50" s="36">
        <v>107.74</v>
      </c>
      <c r="W50" s="36">
        <v>107.74</v>
      </c>
      <c r="X50" s="36"/>
      <c r="Y50" s="36"/>
      <c r="Z50" s="36"/>
      <c r="AA50" s="36"/>
      <c r="AB50" s="36"/>
      <c r="AC50" s="36"/>
      <c r="AD50" s="36"/>
      <c r="AE50" s="35">
        <f t="shared" si="2"/>
        <v>0.4127969348659</v>
      </c>
    </row>
    <row r="51" ht="35" customHeight="1" spans="1:31">
      <c r="A51" s="14">
        <v>45</v>
      </c>
      <c r="B51" s="27" t="s">
        <v>138</v>
      </c>
      <c r="C51" s="16" t="s">
        <v>139</v>
      </c>
      <c r="D51" s="16" t="s">
        <v>139</v>
      </c>
      <c r="E51" s="28" t="s">
        <v>140</v>
      </c>
      <c r="F51" s="17"/>
      <c r="G51" s="17"/>
      <c r="H51" s="17"/>
      <c r="I51" s="17"/>
      <c r="J51" s="17"/>
      <c r="K51" s="17"/>
      <c r="L51" s="17"/>
      <c r="M51" s="17"/>
      <c r="N51" s="40">
        <v>71</v>
      </c>
      <c r="O51" s="39">
        <v>33</v>
      </c>
      <c r="P51" s="36">
        <v>38</v>
      </c>
      <c r="Q51" s="36"/>
      <c r="R51" s="36"/>
      <c r="S51" s="36"/>
      <c r="T51" s="36"/>
      <c r="U51" s="37"/>
      <c r="V51" s="36">
        <v>4.68</v>
      </c>
      <c r="W51" s="36">
        <v>4.68</v>
      </c>
      <c r="X51" s="36"/>
      <c r="Y51" s="36"/>
      <c r="Z51" s="36"/>
      <c r="AA51" s="36"/>
      <c r="AB51" s="36"/>
      <c r="AC51" s="36"/>
      <c r="AD51" s="36"/>
      <c r="AE51" s="35">
        <f t="shared" si="2"/>
        <v>0.0659154929577465</v>
      </c>
    </row>
    <row r="52" ht="35" customHeight="1" spans="1:31">
      <c r="A52" s="14">
        <v>46</v>
      </c>
      <c r="B52" s="27" t="s">
        <v>141</v>
      </c>
      <c r="C52" s="16" t="s">
        <v>139</v>
      </c>
      <c r="D52" s="16" t="s">
        <v>139</v>
      </c>
      <c r="E52" s="28" t="s">
        <v>140</v>
      </c>
      <c r="F52" s="17"/>
      <c r="G52" s="17"/>
      <c r="H52" s="17"/>
      <c r="I52" s="17"/>
      <c r="J52" s="17"/>
      <c r="K52" s="17"/>
      <c r="L52" s="17"/>
      <c r="M52" s="17"/>
      <c r="N52" s="40">
        <v>2.28</v>
      </c>
      <c r="O52" s="39"/>
      <c r="P52" s="36"/>
      <c r="Q52" s="36">
        <v>2.28</v>
      </c>
      <c r="R52" s="36"/>
      <c r="S52" s="36"/>
      <c r="T52" s="36"/>
      <c r="U52" s="37"/>
      <c r="V52" s="36"/>
      <c r="W52" s="36"/>
      <c r="X52" s="36"/>
      <c r="Y52" s="36"/>
      <c r="Z52" s="36"/>
      <c r="AA52" s="36"/>
      <c r="AB52" s="36"/>
      <c r="AC52" s="36"/>
      <c r="AD52" s="36"/>
      <c r="AE52" s="35">
        <f t="shared" si="2"/>
        <v>0</v>
      </c>
    </row>
    <row r="53" ht="35" customHeight="1" spans="1:31">
      <c r="A53" s="14">
        <v>47</v>
      </c>
      <c r="B53" s="27" t="s">
        <v>142</v>
      </c>
      <c r="C53" s="16" t="s">
        <v>139</v>
      </c>
      <c r="D53" s="16" t="s">
        <v>139</v>
      </c>
      <c r="E53" s="28" t="s">
        <v>140</v>
      </c>
      <c r="F53" s="17"/>
      <c r="G53" s="17"/>
      <c r="H53" s="17"/>
      <c r="I53" s="17"/>
      <c r="J53" s="17"/>
      <c r="K53" s="17"/>
      <c r="L53" s="17"/>
      <c r="M53" s="17"/>
      <c r="N53" s="40">
        <v>38</v>
      </c>
      <c r="O53" s="39"/>
      <c r="P53" s="36"/>
      <c r="Q53" s="36">
        <v>38</v>
      </c>
      <c r="R53" s="36"/>
      <c r="S53" s="36"/>
      <c r="T53" s="36"/>
      <c r="U53" s="37"/>
      <c r="V53" s="36"/>
      <c r="W53" s="36"/>
      <c r="X53" s="36"/>
      <c r="Y53" s="36"/>
      <c r="Z53" s="36"/>
      <c r="AA53" s="36"/>
      <c r="AB53" s="36"/>
      <c r="AC53" s="36"/>
      <c r="AD53" s="36"/>
      <c r="AE53" s="35">
        <f t="shared" si="2"/>
        <v>0</v>
      </c>
    </row>
  </sheetData>
  <mergeCells count="32">
    <mergeCell ref="A1:AD1"/>
    <mergeCell ref="F2:M2"/>
    <mergeCell ref="O2:U2"/>
    <mergeCell ref="W2:AD2"/>
    <mergeCell ref="H3:M3"/>
    <mergeCell ref="A2:A4"/>
    <mergeCell ref="A48:A49"/>
    <mergeCell ref="B2:B4"/>
    <mergeCell ref="B48:B49"/>
    <mergeCell ref="C2:C4"/>
    <mergeCell ref="D2:D4"/>
    <mergeCell ref="E2:E4"/>
    <mergeCell ref="F3:F4"/>
    <mergeCell ref="G3:G4"/>
    <mergeCell ref="N2:N4"/>
    <mergeCell ref="O3:O4"/>
    <mergeCell ref="P3:P4"/>
    <mergeCell ref="Q3:Q4"/>
    <mergeCell ref="R3:R4"/>
    <mergeCell ref="S3:S4"/>
    <mergeCell ref="T3:T4"/>
    <mergeCell ref="U3:U4"/>
    <mergeCell ref="V2:V4"/>
    <mergeCell ref="W3:W4"/>
    <mergeCell ref="X3:X4"/>
    <mergeCell ref="Y3:Y4"/>
    <mergeCell ref="Z3:Z4"/>
    <mergeCell ref="AA3:AA4"/>
    <mergeCell ref="AB3:AB4"/>
    <mergeCell ref="AC3:AC4"/>
    <mergeCell ref="AD3:AD4"/>
    <mergeCell ref="AE2:AE4"/>
  </mergeCells>
  <printOptions horizontalCentered="1"/>
  <pageMargins left="0.503472222222222" right="0.503472222222222" top="0.751388888888889" bottom="0.511805555555556" header="0.298611111111111" footer="0.314583333333333"/>
  <pageSetup paperSize="8" scale="70" orientation="landscape" horizontalDpi="600"/>
  <headerFooter/>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1</vt:i4>
      </vt:variant>
    </vt:vector>
  </HeadingPairs>
  <TitlesOfParts>
    <vt:vector size="1" baseType="lpstr">
      <vt:lpstr>2021年项目开展情况统计表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苏正华</dc:creator>
  <cp:lastModifiedBy>Administrator</cp:lastModifiedBy>
  <dcterms:created xsi:type="dcterms:W3CDTF">2021-05-26T02:28:00Z</dcterms:created>
  <dcterms:modified xsi:type="dcterms:W3CDTF">2022-01-14T03:16:39Z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8792BCC128BD41A2A54EDF03B0C29F3C</vt:lpwstr>
  </property>
</Properties>
</file>