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1"/>
  </bookViews>
  <sheets>
    <sheet name="数据源（勿删）" sheetId="5" state="hidden" r:id="rId1"/>
    <sheet name="玉溪市2024年度巩固拓展脱贫攻坚成果和乡村振兴项目表" sheetId="4" r:id="rId2"/>
    <sheet name="Sheet1" sheetId="6" r:id="rId3"/>
  </sheets>
  <externalReferences>
    <externalReference r:id="rId4"/>
  </externalReferences>
  <definedNames>
    <definedName name="_xlnm._FilterDatabase" localSheetId="1" hidden="1">玉溪市2024年度巩固拓展脱贫攻坚成果和乡村振兴项目表!$A$1:$AE$98</definedName>
  </definedNames>
  <calcPr calcId="144525"/>
</workbook>
</file>

<file path=xl/comments1.xml><?xml version="1.0" encoding="utf-8"?>
<comments xmlns="http://schemas.openxmlformats.org/spreadsheetml/2006/main">
  <authors>
    <author>lenovo</author>
  </authors>
  <commentList>
    <comment ref="H3" authorId="0">
      <text>
        <r>
          <rPr>
            <b/>
            <sz val="9"/>
            <rFont val="宋体"/>
            <charset val="134"/>
          </rPr>
          <t>lenovo:</t>
        </r>
        <r>
          <rPr>
            <sz val="9"/>
            <rFont val="宋体"/>
            <charset val="134"/>
          </rPr>
          <t xml:space="preserve">
填到项目村、组</t>
        </r>
      </text>
    </comment>
    <comment ref="AC3" authorId="0">
      <text>
        <r>
          <rPr>
            <b/>
            <sz val="9"/>
            <rFont val="宋体"/>
            <charset val="134"/>
          </rPr>
          <t>lenovo:</t>
        </r>
        <r>
          <rPr>
            <sz val="9"/>
            <rFont val="宋体"/>
            <charset val="134"/>
          </rPr>
          <t xml:space="preserve">
年月</t>
        </r>
      </text>
    </comment>
  </commentList>
</comments>
</file>

<file path=xl/sharedStrings.xml><?xml version="1.0" encoding="utf-8"?>
<sst xmlns="http://schemas.openxmlformats.org/spreadsheetml/2006/main" count="1727" uniqueCount="623">
  <si>
    <t>产业发展—产业园（区）</t>
  </si>
  <si>
    <t>新建</t>
  </si>
  <si>
    <t>是</t>
  </si>
  <si>
    <t>产业发展—光伏电站建设</t>
  </si>
  <si>
    <t>改（扩）建</t>
  </si>
  <si>
    <t>否</t>
  </si>
  <si>
    <t>产业发展—加工业</t>
  </si>
  <si>
    <t>产业发展—科技服务</t>
  </si>
  <si>
    <t>产业发展—林草基地建设</t>
  </si>
  <si>
    <t>产业发展—农产品仓储保鲜冷链基础设施建设</t>
  </si>
  <si>
    <t>产业发展—农业社会化服务</t>
  </si>
  <si>
    <t>产业发展—品牌打造和展销平台</t>
  </si>
  <si>
    <t>产业发展—其他</t>
  </si>
  <si>
    <t>产业发展—人才培养</t>
  </si>
  <si>
    <t>产业发展—市场建设和农村物流</t>
  </si>
  <si>
    <t>产业发展—水产养殖业发展</t>
  </si>
  <si>
    <t>产业发展—特色产业保险保费补助</t>
  </si>
  <si>
    <t>产业发展—庭院生产生活服务</t>
  </si>
  <si>
    <t>产业发展—庭院特色休闲旅游</t>
  </si>
  <si>
    <t>产业发展—庭院特色养殖</t>
  </si>
  <si>
    <t>产业发展—庭院特色种植</t>
  </si>
  <si>
    <t>产业发展—小额贷款贴息</t>
  </si>
  <si>
    <t>产业发展—小额信贷风险补偿金</t>
  </si>
  <si>
    <t>产业发展—小型农田水利设施建设</t>
  </si>
  <si>
    <t>产业发展—新型经营主体贷款贴息</t>
  </si>
  <si>
    <t>产业发展—新型农村集体经济发展项目</t>
  </si>
  <si>
    <t>产业发展—休闲农业与乡村旅游</t>
  </si>
  <si>
    <t>产业发展—养殖业基地</t>
  </si>
  <si>
    <t>产业发展—智慧农业</t>
  </si>
  <si>
    <t>产业发展—种植业基地</t>
  </si>
  <si>
    <t>巩固三保障成果—参加城乡居民基本医疗保险</t>
  </si>
  <si>
    <t>巩固三保障成果—参与“学前学会普通话”行动</t>
  </si>
  <si>
    <t>巩固三保障成果—防贫保险（基金）</t>
  </si>
  <si>
    <t>巩固三保障成果—接受大病、慢性病(地方病)救治</t>
  </si>
  <si>
    <t>巩固三保障成果—接受临时救助</t>
  </si>
  <si>
    <t>巩固三保障成果—接受医疗救助</t>
  </si>
  <si>
    <t>巩固三保障成果—农村危房改造等农房改造</t>
  </si>
  <si>
    <t>巩固三保障成果—其他教育类项目</t>
  </si>
  <si>
    <t>巩固三保障成果—享受“雨露计划”职业教育补助</t>
  </si>
  <si>
    <t>巩固三保障成果—享受农村居民最低生活保障</t>
  </si>
  <si>
    <t>就业项目—帮扶车间（特色手工基地）建设</t>
  </si>
  <si>
    <t>就业项目—创业奖补</t>
  </si>
  <si>
    <t>就业项目—创业培训</t>
  </si>
  <si>
    <t>就业项目—公益性岗位</t>
  </si>
  <si>
    <t>就业项目—技能培训</t>
  </si>
  <si>
    <t>就业项目—交通费补助</t>
  </si>
  <si>
    <t>就业项目—生产奖补、劳务补助等</t>
  </si>
  <si>
    <t>就业项目—乡村工匠传习所</t>
  </si>
  <si>
    <t>就业项目—乡村工匠培育培训</t>
  </si>
  <si>
    <t>就业项目—以工代训</t>
  </si>
  <si>
    <t>其他—困难群众饮用低氟茶</t>
  </si>
  <si>
    <t>其他—其他</t>
  </si>
  <si>
    <t>其他—少数民族特色村寨建设项目</t>
  </si>
  <si>
    <t>乡村建设行动—产业路、资源路、旅游路建设</t>
  </si>
  <si>
    <t>乡村建设行动—村容村貌提升</t>
  </si>
  <si>
    <t>乡村建设行动—村卫生室标准化建设</t>
  </si>
  <si>
    <t>乡村建设行动—村庄规划编制(含修编)</t>
  </si>
  <si>
    <t>乡村建设行动—公共照明设施</t>
  </si>
  <si>
    <t>乡村建设行动—开展县乡村公共服务一体化示范创建</t>
  </si>
  <si>
    <t>乡村建设行动—农村道路建设（通村路、通户路、小型桥梁等）</t>
  </si>
  <si>
    <t>乡村建设行动—农村电网建设（通生产、生活用电、提高综合电压和供电可靠性）</t>
  </si>
  <si>
    <t>乡村建设行动—农村供水保障设施建设</t>
  </si>
  <si>
    <t>乡村建设行动—农村垃圾治理</t>
  </si>
  <si>
    <t>乡村建设行动—农村清洁能源设施建设（燃气、户用光伏、风电、水电、农村生物质能源、北方地区清洁取暖等）</t>
  </si>
  <si>
    <t>乡村建设行动—农村卫生厕所改造（户用、公共厕所）</t>
  </si>
  <si>
    <t>乡村建设行动—农村污水治理</t>
  </si>
  <si>
    <t>乡村建设行动—农村养老设施建设（养老院、幸福院、日间照料中心等）</t>
  </si>
  <si>
    <t>乡村建设行动—农业农村基础设施中长期贷款贴息</t>
  </si>
  <si>
    <t>乡村建设行动—其他</t>
  </si>
  <si>
    <t>乡村建设行动—其他（便民综合服务设施、文化活动广场、体育设施、村级客运站、农村公益性殡葬设施建设等）</t>
  </si>
  <si>
    <t>乡村建设行动—数字乡村建设（信息通信基础设施建设、数字化、智能化建设等）</t>
  </si>
  <si>
    <t>乡村建设行动—学校建设或改造（含幼儿园）</t>
  </si>
  <si>
    <t>乡村治理和精神文明建设—开展乡村治理示范创建</t>
  </si>
  <si>
    <t>乡村治理和精神文明建设—农村文化体育项目</t>
  </si>
  <si>
    <t>乡村治理和精神文明建设—培养“四有”新时代农民</t>
  </si>
  <si>
    <t>乡村治理和精神文明建设—推进“积分制”“清单式”等管理方式</t>
  </si>
  <si>
    <t>乡村治理和精神文明建设—移风易俗</t>
  </si>
  <si>
    <t>项目管理费—项目管理费</t>
  </si>
  <si>
    <t>易地搬迁后扶—“一站式”社区综合服务设施建设</t>
  </si>
  <si>
    <t>易地搬迁后扶—公共服务岗位</t>
  </si>
  <si>
    <t>易地搬迁后扶—易地扶贫搬迁贷款债券贴息补助</t>
  </si>
  <si>
    <t>附件5：</t>
  </si>
  <si>
    <t>玉溪市2024年度巩固拓展脱贫攻坚成果和乡村振兴项目表</t>
  </si>
  <si>
    <t>序号</t>
  </si>
  <si>
    <t>县（市、区）</t>
  </si>
  <si>
    <t>乡</t>
  </si>
  <si>
    <t>村</t>
  </si>
  <si>
    <t>项目类型</t>
  </si>
  <si>
    <t>项目名称</t>
  </si>
  <si>
    <t>建设性质</t>
  </si>
  <si>
    <t>项目实施地点</t>
  </si>
  <si>
    <t>是否壮大村集体经济</t>
  </si>
  <si>
    <t>是否采用以工代赈方式实施</t>
  </si>
  <si>
    <t>项目概要及建设主要内容</t>
  </si>
  <si>
    <t>项目预算总投资（万元）</t>
  </si>
  <si>
    <t>绩效目标预测</t>
  </si>
  <si>
    <t>利益联结情况</t>
  </si>
  <si>
    <t>项目要素保障情况</t>
  </si>
  <si>
    <t>计划完成时限</t>
  </si>
  <si>
    <t>县级行业主管部门</t>
  </si>
  <si>
    <t>备注</t>
  </si>
  <si>
    <t>小  计</t>
  </si>
  <si>
    <t>衔接资金</t>
  </si>
  <si>
    <t>其他财政资金</t>
  </si>
  <si>
    <t>其他资金</t>
  </si>
  <si>
    <t>项目受益人数</t>
  </si>
  <si>
    <t>其中：脱贫人口及监测对象</t>
  </si>
  <si>
    <t>经济效益</t>
  </si>
  <si>
    <t>社会效益</t>
  </si>
  <si>
    <t>生态效益</t>
  </si>
  <si>
    <t>是否建立利益联结</t>
  </si>
  <si>
    <t>利益联结方式</t>
  </si>
  <si>
    <t>是否编制实施方案或可研</t>
  </si>
  <si>
    <t>是否评审</t>
  </si>
  <si>
    <t>是否批复</t>
  </si>
  <si>
    <t>是否符合符合规划、土地、环保要求</t>
  </si>
  <si>
    <t>户</t>
  </si>
  <si>
    <t>人</t>
  </si>
  <si>
    <t>全县合计（82个项目）</t>
  </si>
  <si>
    <t>华宁县</t>
  </si>
  <si>
    <t>宁州街道</t>
  </si>
  <si>
    <t>新庄社区</t>
  </si>
  <si>
    <t>2024年宁州街道新庄社区新庄小组乡村振兴示范点建设项目</t>
  </si>
  <si>
    <t>新庄小组</t>
  </si>
  <si>
    <t>场地建设一1900平方米，包含种花、栽树、花台等配套设施；场地建设二800平方米，包含挡墙、标识牌等配套设施；配套设施2116平方米，包含砖砌花台，树池及种花、栽树。</t>
  </si>
  <si>
    <t>通过项目的实施，可大幅提高群众农业生产效率，有效解决群众出行问题，改善群众生产生活条件，方便群众生产生活。</t>
  </si>
  <si>
    <t>通过项目建设的实施，使项目村基础设施条件得到改善，群众生产生活更加便利。随着农村生产生活基础设施的不断完善，农民群众生产生活条将得到明显改善，村容村貌将发生明显变化。该项目的实施，可覆盖新庄小组覆盖脱贫人口及监测对象7户19人。</t>
  </si>
  <si>
    <t>通过项目建设，一定程度解决项目地小组的垃圾、污水和卫生问题。生态环境有所改善，村庄环境得到部分整治和净化，群众往昔落后的生产生活习惯，生态意识、环保意识不断得到提升，改善农村环境卫生状况，提升农村人居环境，使群众精神文明得到进一步提高。</t>
  </si>
  <si>
    <t>农村闲置宅基地（闲置农房）盘活利用</t>
  </si>
  <si>
    <t>华宁县乡村振兴局</t>
  </si>
  <si>
    <t>冲麦村委会</t>
  </si>
  <si>
    <t>2024年宁州街道冲麦村委会绿林庄小组乡村振兴示范点建设项目</t>
  </si>
  <si>
    <t>绿林庄小组</t>
  </si>
  <si>
    <t xml:space="preserve">配套设施2000平方米，包含砖砌花台，树池及种花、栽树；小广场建设300平方米；公厕1座。
</t>
  </si>
  <si>
    <t>通过项目的实施，村庄设施有了进一步提升，可大幅提高群众出行效率，改善群众生产生活条件，方便群众生产生活。</t>
  </si>
  <si>
    <t>通过项目实施，社会更加和谐稳定。随着经济收入的增加，精神文化生活不断丰富，人的精神面貌将会发生明显变化，基层组织的凝聚力和战斗力将进一步增强。从而使党的富民政策深入人心，提高党和政府在群众中的威望和信誉，密切干群关系，保持农村长期和谐稳定健康发展。</t>
  </si>
  <si>
    <t>通过项目实施，群众生态意识、环保意识不断得到提升，改善农村环境卫生状况，提升农村人居环境，使群众精神文明得到进一步提高。</t>
  </si>
  <si>
    <t>铁埂社区</t>
  </si>
  <si>
    <t>2024年宁州街道法味小组防洪灌溉沟渠建设项目</t>
  </si>
  <si>
    <t>法味小组</t>
  </si>
  <si>
    <t>三面光沟1210米；沉砂池1座。</t>
  </si>
  <si>
    <t>通过项目的实施，产业设施有了进一步提升，可大幅提高村庄防洪灌溉效率，改善群众生产生活条件，方便群众生产生活。</t>
  </si>
  <si>
    <t>其他</t>
  </si>
  <si>
    <t>右所社区</t>
  </si>
  <si>
    <t>2024年宁州街道右所社区产业发展配套建设项目</t>
  </si>
  <si>
    <t>右所社区旁</t>
  </si>
  <si>
    <t>新建烘干房4间、冷库1座：包含制冷剂、风机、电控箱、烘干推车、制冷机组、脱皮机组。</t>
  </si>
  <si>
    <t>通过项目的实施，进一步发展村庄中药材种植产业，以现代农业服务公司为主体，持续壮大村集体经济，改善群众生产生活条件，方便群众生产生活。</t>
  </si>
  <si>
    <t>通过项目建设，群众精神文化更加丰富。随着经济的快速发展，群众收入明显增加，群众参与文体活动的时间和机会将不断增多，群众精神文明将得到明显改观，各项社会事业将更加长足发展。</t>
  </si>
  <si>
    <t>通过项目建设，生态环境有所改善，村庄环境得到部分整治和净化，群众往昔落后的生产生活习惯，生态意识、环保意识不断得到提升，改善农村环境卫生状况，提升农村人居环境，使群众精神文明得到进一步提高。</t>
  </si>
  <si>
    <t>农户（村集体）直接入股经营</t>
  </si>
  <si>
    <t>吗哒村委会</t>
  </si>
  <si>
    <t>2024年宁州街道大吗哒美丽村庄建设项目</t>
  </si>
  <si>
    <t>吗哒村委会大吗哒</t>
  </si>
  <si>
    <t>建设通村道路及村内主干道3.4公里，平均宽度6米。</t>
  </si>
  <si>
    <t>通过项目的实施，可大幅提高群众农业生产效率，有效解决群众出行问题，改善群众生产生活条件，方便群众生出生活。</t>
  </si>
  <si>
    <t>暮车村委会</t>
  </si>
  <si>
    <t>2024年华宁县宁州街道暮车村委会产业发展建设项目</t>
  </si>
  <si>
    <t>龙潭、下暮车</t>
  </si>
  <si>
    <t>产业发展道路建设410米，宽3.5米包含排水管网；蔬菜育苗大棚7.5亩，采用钢架结构；大黄梨（苗）种植2700棵；产业配套设备2台（装载车1辆、运输车1辆）.</t>
  </si>
  <si>
    <t>通过项目的实施，可大幅提高村集体经济收入，进一步大力发展蔬菜种植和大黄梨种植，打造特色品牌，也能不断改善村庄环境，强化群众生产生活条件，方便群众生产生活。</t>
  </si>
  <si>
    <t>订单合同</t>
  </si>
  <si>
    <t>2024年宁州街道冲麦村旅游产业发展配套建设项目</t>
  </si>
  <si>
    <t>冲麦小组</t>
  </si>
  <si>
    <t>产业设施建设：1.游客服务中心50平方米；2.小型休闲设施6个；3.瓜子石铺设场地2300平方米。
产业配套设施建设：道路硬化450米；青砖步道160米；防腐木步道390米；西沙映月提升1项（包含栏杆、青石板铺设）；入村口建设1项；停车场建设400平方米。</t>
  </si>
  <si>
    <t>通过项目的实施，可大幅提高村集体经济收入，有效解决旅游产业配套不足的问题，改善村庄环境，强化群众生产生活条件，方便群众生产生活。</t>
  </si>
  <si>
    <t>服务协作</t>
  </si>
  <si>
    <t>上村社区</t>
  </si>
  <si>
    <t>2024年宁州街道青龙潭小组产业发展配套设施建设项目</t>
  </si>
  <si>
    <t>青龙潭小组</t>
  </si>
  <si>
    <t>产业配套设施建设250平方米：建筑采用四合院式布局，正房、左厢房、右厢房为三个功能分区，分别为三个分院落，对应不同的功能分区可根据实际情况配套相应功能，功能分区之间相互独立，又有联系。</t>
  </si>
  <si>
    <t>通过项目的实施，可有效发展乡村旅游，还可进一步壮大村集体经济，强化群众生产生活条件，方便群众生产生活。</t>
  </si>
  <si>
    <t>岔纳村委会</t>
  </si>
  <si>
    <t>2024年宁州街道岔纳村委会产业发展配套设施建设项目</t>
  </si>
  <si>
    <t>小学广场上建设羊肚菌温室大棚3亩：采用钢架结构，每亩计划投资8万元，总投资24万元；
小箐、老纳冲产业发展道路硬化1700米：平均宽度3.5米，C25砼硬化。总投资40万元</t>
  </si>
  <si>
    <t>通过项目的实施，可大幅提高群众农业生产效率，有效解决群众出行问题，改善村庄环境，强化群众生产生活条件，方便群众生产生活。</t>
  </si>
  <si>
    <t>建立脱贫户“双绑”利益联结卡，与农民专业合作社、龙头企业建立生产与销售及劳务输出等利益联结关系.</t>
  </si>
  <si>
    <t>舍木多村委会</t>
  </si>
  <si>
    <t>2024年宁州街道舍木多村委会产业配套设施建设项目</t>
  </si>
  <si>
    <t>以现代农业服务公司为主体，采购2台东方红1504农耕机，采用有偿耕地的方式，辐射土地3000亩，每年耕地2次，增加集体收入18万元。每台采购价25万元，</t>
  </si>
  <si>
    <t>通过项目的实施，可大幅提高群众农业生产效率，还可进一步壮大村集体经济，强化群众生产生活条件，方便群众生产生活。</t>
  </si>
  <si>
    <t>普茶寨村委会</t>
  </si>
  <si>
    <t>2024年普茶寨村委会小土城小组产业发展配套建设项目</t>
  </si>
  <si>
    <t>小土城小组</t>
  </si>
  <si>
    <t>小土城小组：建设蔬菜交易市场400平方米</t>
  </si>
  <si>
    <t>咱乐村委会</t>
  </si>
  <si>
    <t>2024年宁州街道咱乐产业基础设施建设项目</t>
  </si>
  <si>
    <t>邑格</t>
  </si>
  <si>
    <t>邑格交易市场配套设施完善        1、DN300波纹排污岩333.2米，含包管、检查井、50立方氧化池     2、道路硬化333.2米平均宽度8.6米，含土地平整，碎石垫层、C25砖硬化0.2米     3、排水沟建设333.2米，免烧砖砌、含盖板、落水毘子  4、场地硬化850㎡</t>
  </si>
  <si>
    <t>通过项目的实施，可大幅加强蔬菜种植、交易，直接辐射整个咱乐村委会10个小组，间接辐射法果村委会3个小组，进一步壮大村集体经济收入，有效帮助村集体“增血”。</t>
  </si>
  <si>
    <t>平地社区</t>
  </si>
  <si>
    <t>2024年宁州街道平地社区马家冲、高寨基础设施建设项目</t>
  </si>
  <si>
    <t>平地社区高寨小组、马家冲小组</t>
  </si>
  <si>
    <t>高寨小组场地建设2563平方米：上场长71米，宽27米；下场长38米，宽17米，C25砼硬化。
马家冲小组进村道路建设527米：平均宽5米，C25砼硬化，配套排水沟。</t>
  </si>
  <si>
    <t>火特村委会</t>
  </si>
  <si>
    <t>2024年宁州街道火特产业发展配套设施建设项目</t>
  </si>
  <si>
    <t>火特村委会杨梅山小组</t>
  </si>
  <si>
    <t xml:space="preserve">
杨梅山小坝塘引水工程：DN50管3.2公里。
杨梅山小组产业发展道路建设500米：平均宽度4.5米，C25砼硬化，配套60米挡墙。（坡度过大，目前通往200亩土地只能人行，无法通车）</t>
  </si>
  <si>
    <t>项目建成后，火特村委会供水质量得到大幅度提升，生产生活效率提高，脱贫户和三类监测对象以及一般群众生产效能得到保障，确保收入持续增长。</t>
  </si>
  <si>
    <t>城关社区</t>
  </si>
  <si>
    <t>2024年宁州街道“食用菌致富方舱+食用菌深加工”产业发展建设项目</t>
  </si>
  <si>
    <t>顶寺山</t>
  </si>
  <si>
    <t xml:space="preserve">“方舱”全称是智能化恒温恒湿净化食用菌养殖方舱。换句话说，养殖“方舱”里没有四季之分，不受气候变化的影响，无论是春夏还是秋冬，都能种出新鲜的蘑菇来，能确保方舱种植的品质，规格，出菇时间，稳定产量。
方舱面积:12×4=48平方米，需要建盖4座，每座15万，共计60万元。                            
</t>
  </si>
  <si>
    <t>一个方舱里装二十个菌架每个菌架装二百个菌棒，一个方舱菌棒的装载数量是四千多个，相当于一个七米乘三十三米的标准棚。“方舱”养蘑菇，一年能养三到四茬，年产值大概在三十万到四十万之间。这么大小的一个“方舱”造价在十五万元左右，基本上一年就可以回本。         
食用菌深加工可以实现更大价值，做出干品、即食品、护肤品等产品。</t>
  </si>
  <si>
    <t>“食用菌致富方舱+食用菌深加工”项目，为联农带农打造致富项目，为乡村振兴贡献力量，利用“食用菌致富方舱+食用菌深加工”不仅实现了农企共赢，还加快了优新品种的推广，促进了华宁县食用菌产业的高质量发展，帮助低收入村社区壮大集体经济，带动种植户增加收入，为乡村振兴打下坚实基础。</t>
  </si>
  <si>
    <t>“食用菌致富方舱+食用菌深加工”最大的优势是可移动，不占用土地指标，哪里方便哪里用，节约资源。</t>
  </si>
  <si>
    <t>2024年宁州街道咱乐村委会产业配套设施建设项目</t>
  </si>
  <si>
    <t>暮佐邑</t>
  </si>
  <si>
    <t xml:space="preserve">
暮佐邑小组生产用水设施建设：含80钢管2200米，立式抽水机2台，抽水房1个，取水池1个，200立方米蓄水池1个，变压器1台及相关配件。</t>
  </si>
  <si>
    <t>通过项目的实施，可大幅提高咱乐村委会农田灌溉效率，帮助群众稳定增收。</t>
  </si>
  <si>
    <t>新城村委会</t>
  </si>
  <si>
    <t>2024年新城村委会基础设施建设项目</t>
  </si>
  <si>
    <t>产业设施：1.农资经营商铺2间，每间30平方米，共60平方米，钢架树脂瓦；2.灌溉沟渠建设127米；3.由现代农业服务公司牵头，计划土地流转50亩种植蔬菜，其中需建设12亩现代化蔬菜大棚（钢架结构）。
基础设施：卡寨入村道路建设449米：含C25砼硬化、垫层、土方开挖、土方回填、配套三面光沟、挡墙。</t>
  </si>
  <si>
    <t>通过项目的实施，可大幅提高群众农业生产效率，有效解决群众灌溉问题，改善群众生产生活条件，方便群众生产生活。</t>
  </si>
  <si>
    <t>通过项目建设的实施，使项目村基础设施条件得到改善，群众生产生活更加便利。随着农村生产生活基础设施的不断完善，农民群众生产生活条将得到明显改善，村容村貌将发生明显变化。该项目的实施，可覆盖新庄小组覆盖脱贫人口及监测对象71户259人。</t>
  </si>
  <si>
    <t>2024年宁州街道普茶寨村委会者羊寨基础设施提升项目</t>
  </si>
  <si>
    <t>者羊寨</t>
  </si>
  <si>
    <t>者羊寨小组村内主干道建设700米：平均宽度4米，含土方开挖、回填、碎石垫层、配套挡土墙500立方米。</t>
  </si>
  <si>
    <t>通过项目的实施，可大幅提高群众农业生产效率，改善村庄环境，强化群众生产生活条件，方便群众生产生活。</t>
  </si>
  <si>
    <t>项目建成具有明显的生态效益、广泛的社会效益、较好的经济效益。特别是实施该项目有利于改变传统的农业生产观念，调整农业产业结构；有利于促进当地经济建设和生态环保建设。</t>
  </si>
  <si>
    <t>法果村委会</t>
  </si>
  <si>
    <t>2024年宁州街道法果村委会“以工代賑”建设项目</t>
  </si>
  <si>
    <t>法果小组、拖卓小组</t>
  </si>
  <si>
    <t>法果小组村内道路硬化143米，平均宽度6米，配套挡墙47米；拖卓小组村内主干道硬化700米，平均宽度6米，配套挡墙50米。</t>
  </si>
  <si>
    <t>通过项目的实施，可大幅提高群众农业生产效率，有效解决群众出行问题，带动当地脱贫户参与项目建设，以发放劳务报酬的形式，帮助脱贫人口增收致富，改善村庄环境，强化群众生产生活条件，方便群众生产生活。</t>
  </si>
  <si>
    <t>郭家营社区</t>
  </si>
  <si>
    <t>2024年宁州街道小山村基础设施提升项目</t>
  </si>
  <si>
    <t>小山小组</t>
  </si>
  <si>
    <t xml:space="preserve">村内道路建设1100米：平均宽度4米，配套挡墙。
</t>
  </si>
  <si>
    <t>宁州街道合计（20个项目）</t>
  </si>
  <si>
    <t>青龙镇</t>
  </si>
  <si>
    <t>紫马龙村委会</t>
  </si>
  <si>
    <t>2024年华宁县青龙镇紫马龙村委会紫产村融合发展项目</t>
  </si>
  <si>
    <t>紫马龙村委会紫马龙和秧草塘小组</t>
  </si>
  <si>
    <t>紫马龙小组美丽村庄建设：1.污水治理一项；2.道路建设4760㎡；3.护坡建设1650m³；4.垃圾收集一项；5.水源点保护一项；6.太阳能路灯安装18盏；7.村内节点建设875㎡；8.本地树种植425棵；9.场地平整16080㎡，旧房拆除50间。秧草塘产业发展：1.新建密闭式热泵电能烤房20座。</t>
  </si>
  <si>
    <t>户均增收≥300元/户</t>
  </si>
  <si>
    <t xml:space="preserve"> 直接受益人口数≥388人</t>
  </si>
  <si>
    <t>提高村庄绿化率≥35%</t>
  </si>
  <si>
    <t>2024年</t>
  </si>
  <si>
    <t>矣马白村委会</t>
  </si>
  <si>
    <t>2024年华宁县青龙镇矣马白村委会老凹田小组产村融合发展建设项目</t>
  </si>
  <si>
    <t>矣马白村委会老凹田小组</t>
  </si>
  <si>
    <t>1.节点打造一项；2.道路修整700m；3.排水沟建设120m；4.场地建设400㎡；5.进村路口桥梁改造.6.沙河治理800米。7.路灯安装10盏。</t>
  </si>
  <si>
    <t xml:space="preserve"> 直接受益人口数≥108人</t>
  </si>
  <si>
    <t>提高村庄绿化率≥40%</t>
  </si>
  <si>
    <t>禄丰村委会</t>
  </si>
  <si>
    <t>2024年华宁县青龙镇禄丰村委会农产品交易市场建设项目</t>
  </si>
  <si>
    <t>1.场地平整8400m³；2.场地建设2400㎡；3.配套设施用房建设390㎡；4.毛石护坡建设336m³；5.选果设备安装一套；6.进市场道路建设；7.变压器、高压线路及配套设施。</t>
  </si>
  <si>
    <t>户均增收≥1000元/户</t>
  </si>
  <si>
    <t xml:space="preserve"> 直接受益人口数≥2171人</t>
  </si>
  <si>
    <t>2024年华宁县青龙镇矣马白村委会农场品交易市场建设项目</t>
  </si>
  <si>
    <t>1.产地建设2700㎡；2.围栏125㎡；3.护坡建设100m³；4.交易大棚建设420m³；5.入口桥梁建设一座；6.配套实施建设一项。</t>
  </si>
  <si>
    <t>户均增收≥500元/户</t>
  </si>
  <si>
    <t xml:space="preserve"> 直接受益人口数≥1900人</t>
  </si>
  <si>
    <t>马鹿塘村委会</t>
  </si>
  <si>
    <t>2024年华宁县青龙镇马鹿塘村委会产业发展基础设施建设项目</t>
  </si>
  <si>
    <t>1.村内道路修缮114m；2.新建电能烤房5座；3.道路建设956㎡；4.护坡挡墙560m³；5.太阳能路灯12盏。</t>
  </si>
  <si>
    <t xml:space="preserve"> 直接受益人口数≥223人</t>
  </si>
  <si>
    <t>中村村委会</t>
  </si>
  <si>
    <t>2024年华宁县中村村委会产业发展基础设施建设项目</t>
  </si>
  <si>
    <t>1.DN125国标热镀管4500m；2.DN50国标热镀管2100m；3.DN50国标热度管 2200m；4.取水池1座；5.开口闸阀72个及零配件；6.智能水表50只；7.村内道路建设800m；8.浇筑机耕路两面光沟10km。</t>
  </si>
  <si>
    <t xml:space="preserve"> 直接受益人口数≥297人</t>
  </si>
  <si>
    <t>革勒村委会</t>
  </si>
  <si>
    <t>2024年华宁县革勒村委会水网改造建设项目</t>
  </si>
  <si>
    <t>1.新建水泵一台（扬程300m，46m³/h）；2.GB DN100镀锌管3300m；3.200KV变压器一台；4.墩子3座；5.二级站改造。</t>
  </si>
  <si>
    <t xml:space="preserve"> 直接受益人口数≥802人</t>
  </si>
  <si>
    <t>驻镇兴村工作队协调项目</t>
  </si>
  <si>
    <t>红岩村委会</t>
  </si>
  <si>
    <t>2024年华宁县青龙镇红岩村委会产业发展灌溉设施建设项目</t>
  </si>
  <si>
    <t>1.铺设DN100国标热度管4000m；2.DN50国标热度管5000m；3.道路建设350m。</t>
  </si>
  <si>
    <t>户均增收≥2000元/户</t>
  </si>
  <si>
    <t xml:space="preserve"> 直接受益人口数≥1764人</t>
  </si>
  <si>
    <t>斗居村委会</t>
  </si>
  <si>
    <t>2024年华宁县青龙镇斗居村委会苏家寨小组乡村振兴示范点项目（二期）</t>
  </si>
  <si>
    <t>续建</t>
  </si>
  <si>
    <t>斗居村委会苏家寨小组</t>
  </si>
  <si>
    <t>1.道路建设230m；2.护坡建设380m³.3.污水管网铺设230m.4.太阳能路灯安装7盏。</t>
  </si>
  <si>
    <t xml:space="preserve"> 直接受益人口数≥147人</t>
  </si>
  <si>
    <t>大母公竜村委会</t>
  </si>
  <si>
    <t>2024年华宁县青龙镇大母公竜村委会长坡小组"以工代赈"建设项目</t>
  </si>
  <si>
    <t>大母公竜长坡小组</t>
  </si>
  <si>
    <t>1.村内道路建设1000㎡；2.入村道路建设800㎡（长160m*宽5m*厚0.2m）；3.污水管铺设220m；4.检查井5座；5.氧化池建设1座50m³；6.太阳能路灯10盏；7.挡土墙840m³；8.灌木140m。</t>
  </si>
  <si>
    <t>户均增收≥200元/户</t>
  </si>
  <si>
    <t xml:space="preserve"> 直接受益人口数≥69人</t>
  </si>
  <si>
    <t>倒马坎村委会</t>
  </si>
  <si>
    <t>2024年华宁县青龙镇倒马坎村委会者红寨小组产村融合建设项目</t>
  </si>
  <si>
    <t>倒马坎村委会者红寨小组</t>
  </si>
  <si>
    <t>1.道路硬化195m；2.场地硬化800平米；3.毛石护坡100m³；4.太阳能灯安装22盏；5.GB DN80镀锌管5170m；6.DN40智能水表50只；7.电能烤房10座；8.变压器、高压线路及配套设施。</t>
  </si>
  <si>
    <t xml:space="preserve"> 直接受益人口数≥275人</t>
  </si>
  <si>
    <t>糯租村委会</t>
  </si>
  <si>
    <t>2024年华宁县青龙镇糯租村委会农场品交易市场</t>
  </si>
  <si>
    <t>1.场地平整4050㎡；2.场地建设2250㎡；3.配套设施用房建设700㎡；4.毛石护坡建设160m³；5.选果设备安装一套；6.变压器、高压线路及配套设施。</t>
  </si>
  <si>
    <t xml:space="preserve"> 直接受益人口数≥2000人</t>
  </si>
  <si>
    <t>山岐村委会</t>
  </si>
  <si>
    <t>2024年华宁县青龙镇山岐村委会农场品交易市场改造</t>
  </si>
  <si>
    <t>1.配套设施用房450㎡；2.茅石护坡300m³；3.场地建设1000㎡；4.排水沟160m；5.围栏110m。</t>
  </si>
  <si>
    <t xml:space="preserve"> 直接受益人口数≥1410人</t>
  </si>
  <si>
    <t>青龙镇（13个项目）</t>
  </si>
  <si>
    <t>盘溪镇</t>
  </si>
  <si>
    <t>东升社区</t>
  </si>
  <si>
    <t>2024年华宁县盘溪镇东升社区凤凰村乡村振兴示范点建设项目</t>
  </si>
  <si>
    <t>凤凰村</t>
  </si>
  <si>
    <t>建设内容：1、民族文化活动场地：（1）青石板铺设2709㎡活动场地（含毛石护坡、台阶等），计划投资63万元；（2）民族文化演出场地建设一项，计划6.5万元；（3）摊位安装7套，计划投资8.4万元；（4）种植胸径15cm清香树25棵，计划投资3.4万元（村组自筹）；（5）安全防护安装90.5米，计划投资3.2万元；（6）村内照明设施5盏，计划投资2.3万元。2、村内基础设施建设：（1）钢带波纹DN500排水管道建365m，计划投资19.71万元；（2）配套检查井15套，计划投资4.8万元；（3）排管开挖恢复混凝土地面438㎡，计划投资3.3万元；（4）村内道路铺设青石板1277㎡，计划投资22.4万元。3、南盘江休闲复道1项（含土方开挖、块料铺设、摊位安装、草坪种植、苗木种植（村组自筹）、标志石、栈道照明设施安装等），计划投资65万元。</t>
  </si>
  <si>
    <t>1、项目实施后，完善乡村基础设施，建设排水管、铺筑村庄路面，提高当地居民的生产生活质量，减少农民运输农产品和农业生产资料的运输成本。2、项目的实施，打造南盘江休闲商业栈道，可以激活凤凰村经济发展，为村庄发展注入新动力，衔接附近可利用的资源，提升对各地客商的吸引力，打造盘溪镇乡村旅游新名片，带动乡村经济的繁荣，预计每年为村集体增收14万元。</t>
  </si>
  <si>
    <t>1、项目实施，打造乡村民族活动场地，其中包括民族文化演出场地及相关的基础设施完善，为居民提高娱乐生活的休闲场所，展现民族文化，丰富居民的精神文明建设。可以在此举办多种丰富多彩的活动，保证村民在欣赏中获得乐趣和启发，从而提升居民的文化素养。2、实施项目后，完善乡村基础设施建设及公共服务配套，改善了人居环境，提高居民获得感和满意度，起到美丽乡村建设示范作用。收益人数201户，641人，其中覆盖脱贫户4户，20人。</t>
  </si>
  <si>
    <t>1、本次项目坚持生态可持续发展的理念，因地制宜、合理规划，进行科学的项目建设，完善了村庄道路、照明及排水设施，为建设美丽乡村振兴奠定了坚实的基础。2、本次项目建设在保护现有资源环境的前提下，实施项目的建设工作，实现布局优化、环境美化，大力改善和提升了凤凰村的人居环境。建设排水管，改变了污水横流的现状，加强了对当地水资源的保护。同时，种植清香树，增加植被的覆盖率，打造绿色乡村，使之成为乡村发展的一道优美的风景线，为乡村振兴建设奠定了坚实的基础。</t>
  </si>
  <si>
    <t>县乡村振兴局</t>
  </si>
  <si>
    <t>2024年乡村振兴示范点</t>
  </si>
  <si>
    <t>盘溪镇人民政府</t>
  </si>
  <si>
    <t>2024年华宁县盘溪镇婆兮故事坊建设项目</t>
  </si>
  <si>
    <t>下街社区</t>
  </si>
  <si>
    <t>建设内容：（1）主体修缮工程1项，计划投资280万元（倒座、戏台1项、倒座西耳房1项、倒座东耳房1项、正房1项、正房西耳房1项、正房东耳房1项、西厢房1项、东厢房1项、主天井1项）；（2）外围整治工程1项，计划投资40万元。</t>
  </si>
  <si>
    <t>经济效益：1、项目对盘溪镇办公旧址传统院落给予保护性修缮，“四合五天井，走马转角楼”传统建筑改造为餐饮和茶饮为一体的经营场所，带动我镇文旅服务产业提档升级，凸显第三产业新亮点，开拓就业新方向，提高当地知名度，拉动消费，促进经济发展。2、该项目将以带动集体经济为依托发展服务业，在追求经济效益的同时，丰富当地产业结构，增加了当地经济发展的稳定性，促进了当地经济的可持续发展。每年实现集体经济收入26万元以上。</t>
  </si>
  <si>
    <t>1、该项目的实施有利于完善盘溪镇基础服务设施，为盘溪镇的旅游业提供基础设施保障；项目实施为当地剩余劳动力提供了部分岗位；项目所在地发挥了本地方自然优势，在柑桔成熟期间通过为客商提供餐饮服务，让客商感受到盘溪文化底蕴，从而带动整个盘溪的旅游业，让更多的人了解盘溪，带动当地的经济发展。
2、保护中华传统特色四合五天井走马转角楼院落，四个村社区合股经营以特色餐饮、茶饮为主要方向，带动盘溪镇文旅服务产业提档升级，凸显第三产业新亮点，拓展就业新渠道，推动联农带农新发展。修缮维护盘溪镇办公旧址，唤醒盘溪人文情怀，打造盘溪城镇地标。盘活政府闲置资产，带动集体经济薄弱村发展项目受益群众7290户17110人，其中脱贫户6户，20人。</t>
  </si>
  <si>
    <t>本次项目建设是在保护现有资源环境的前提下，实施改造工作，保护了修缮传统院落，消除潜在安全隐患，美化院落景观环境，提高人居环境质量，改变了无人管理、破旧不堪的规状，加强了对当地古建筑的保护。同时，项目的实施，打造了具有地方特色的餐饮企业，对整体推进盘溪镇乡村振兴建设莫定坚实的基础。</t>
  </si>
  <si>
    <t>2024年乡村振兴示范点、驻镇兴村工作队接洽项目</t>
  </si>
  <si>
    <t>方那社区</t>
  </si>
  <si>
    <t>2024年盘溪镇方那社区三江口乡村旅游产业发展配套设施建设项目</t>
  </si>
  <si>
    <t>三江口村</t>
  </si>
  <si>
    <t>建设内容；一、盘溪镇红色、民族文化管理室（占地面积180平方米，建筑面积180平方米），计划投资35.4万元；二、建设700㎡民族文化传习活动场地及附属设施（青石板铺设地面700㎡、场地暗排水沟85m、演出场地建设160㎡、凤凰树栽种等），计划投资77万元；三、在三江口村江边配套民族特色美食、手工艺品一条街，计划投资8万元。</t>
  </si>
  <si>
    <t>1、项目建成后，预计通过降低成本、增加游客消费，年产值提升17%，每年增收63万元，人均增收0.3万元。投入建设资金两年内回本；2、项目建成后将极大完善方那社区附近的各种配套服务设施，衔接附近的旅游资源，打造农文旅游田园综合体。可以进一步提升对各地游客的吸引力，进而带动周边农家乐、民宿、休闲游乐场所等地方经济的发展；3、该项目建成后新增旅游项目柑桔采摘、柑桔产业链体验、餐饮住宿、农特产品售卖、鹅卵石工艺品制作等副业，能够提高地方经济效益，增加村集体和村民收入。</t>
  </si>
  <si>
    <t>1、完善基础设施，改善人居环境，提高居民幸福感、获得感及满意度，增强当地村民的文化素养及道德素质，激发乡村文化新活力；2、通过项目实施，便利民众生产生活，提高生产效率，改善村容村貌，增加群众经济收入，提升群众幸福感和获得感；3、该项目覆盖脱贫人口及监测对象5户19人。</t>
  </si>
  <si>
    <t>1、本次项目建设中坚持预防为主、综合治理、保护优先、开发有序的原则，在保护现有资源环境的前提下，实施整治提升工作；2、项目建设为提高人居环境质量，改善村容村貌和生态环境，积极发展第三产业，提高当地村民可持续发展意识起到重要意义，有利于带动其它同样拥有资源优势的村庄完善基础设施，建设美好家园；3、同时，项目的实施，大量种植景观凤凰树，打造绿色乡村，使之成为乡村发展的一道优美的风景线，为乡村振兴建设奠定了坚实的基础。</t>
  </si>
  <si>
    <t>矣得村委会</t>
  </si>
  <si>
    <t>2024年华宁县盘溪镇矣得村委会矣得小组特色山菜推广种植建设项目</t>
  </si>
  <si>
    <t>矣得小组、大岩子小组</t>
  </si>
  <si>
    <t>建设内容：（1）产业设施：①、建设250m³冷链设施一项，计划投资50万元；②、特色产业“树头菜”、“羊奶菜”、“梁王茶尖”）苗圃基地建设一项，计划投资42万元；（2）村内基础设施：议事场地1座、石桌2套、村内照明设施15盏计划投资8万元。</t>
  </si>
  <si>
    <t>1、基础设施的完善将提高农作物的种植、采收、管护、运输效率，降低生产种植成本；2、项目建成后将大大提升矣得村委会附近的各种配套服务设施，衔接附近的有利资源，打造特色山菜产业。可以进一步提升对各地客商的吸引力，进而带动村集体经济的发展，对地方财政、村集体、脱贫群众收入均会有很大的帮助；3、项目建成后方便群众出行，增加村内空间，村级可利用闲置空间划定车位，增加村级收入。预计集体创收7万元</t>
  </si>
  <si>
    <t>1、本项目能够解决矣得村委会的现实困难，进一步补齐了特色产业发展的短板，给群众带来看得见、摸得着的变化，群众幸福感得到加强，经济社会得到协调发展；2、生产设施建设完善后，带动村民发展致富的积极性；3、项目建成后，起到美丽乡村示范带动作用；群众满意度85%以上；4、项目建成后，能覆盖人口327户、1068人，其中脱贫人口115户447人。</t>
  </si>
  <si>
    <t>1、实现布局优化、卫生净化、环境美化，大力改善和提升了矣得村委会矣得小组的相关配套设施，加强了对当地水资源和生态保护；2、项目的实施，完善了村庄道路及照明设施，为建设美丽乡村振兴奠定了坚实的基础。</t>
  </si>
  <si>
    <t>新村村委会</t>
  </si>
  <si>
    <t>2024年华宁县盘溪镇新村村委会山后小组抗旱应急提水设施改造以工代赈建设项目</t>
  </si>
  <si>
    <t>新村山后小组</t>
  </si>
  <si>
    <t>建设内容：1.水泵：Q=85m3/h；H=402m；功力=200Kw一套（含水泵、电机、启动柜等附属设施)，计划投资35.67万元；2.DN100管网改造1770米，计划投资14.33万元。</t>
  </si>
  <si>
    <t>1、项目实施后，提高民众生活质量，通过完善基础设施建设，提高生活水平，改善居住环境，从而促进生产发展，促进经济增收，促进乡村经济多元化发展；2、项目建成后，解决用水难题，对于当地的产业发展有极大助推作用，为山后小组经济发展奠定良好的基础和注入强劲动力，改善农村生产生活环境，加快农村经济发展，对地方财政、村集体、村民收入均会有很大的帮助。</t>
  </si>
  <si>
    <t>1、完善基础设施，改善人居环境，提高居民获得感和满意度。项目建成后，起到美丽乡村示范带动作用；2、项目实施后，可以合理调配水资源，为当地社会快速发展起到助推左右，为后续乡村全面振兴打下坚实的基础； 3、覆盖1844户，4787人，其中脱贫群众50户，163人。</t>
  </si>
  <si>
    <t>1、本次项目建设中坚持预防为主、综合治理、保护优先、开发有序的原则，在保护现有资源环境的前提下，实施建设提水泵站工作；2、建设为提高人居环境质量，改善村容村貌，提升生态环境，积极发展相关产业，提高当地村民经济发展意识起到重要意义，有利于带动其它同样拥有资源优势的村庄完善基础设施，建设美好家园；3、同时，项目的实施，有效保护当地水资源利用率，杜绝浪费现象，为乡村振兴建设奠定了坚实的基础。</t>
  </si>
  <si>
    <t>盘江社区</t>
  </si>
  <si>
    <t>2024年华宁县盘溪镇盘江社区旅游产业发展配套设施建设项目</t>
  </si>
  <si>
    <t>盘江社区八方树村</t>
  </si>
  <si>
    <t>建设内容：1.建设占地500㎡二层多功能用房（四合院），计划投资238万元；2.附属设施：①安全防护设施，高3.3米、长50米，计划投资3万元；②安全设施一座，计划投资10万元。</t>
  </si>
  <si>
    <t>1、项目实施后促进社区经济发展，提高民众生活质量，吸引和鼓励民众创新创业发展农业手工业，促进乡村经济多元化发展；2、项目建成后将大大提升盘江社区附近的各种配套服务设施的利用率，衔接附近的有利资源，打造乡村文旅新名片。可以进一步提升对各地客商的吸引力量，进而带动周边农家乐、民宿、休闲游乐设施等地方经济的发展，对地方财政、村集体、村民收入均会有很大的帮助；3、项目打造集休闲娱乐为一体的四合院项目，为盘江社区经济发展奠定良好的基础和注入强劲动力；改善农村生产生活环境，加快农村经济发展，盘活现有闲置资产，壮大集体经济收入，预计为集体年增创20万元。</t>
  </si>
  <si>
    <t>1、完善基础设施，改善人居环境，提高居民获得感和满意度。项目建成后，起到美丽乡村示范带动作用；2、项目实施后，可以促进城乡交流和融合，可以吸引更多的城市居民到乡村旅游让其了解和认识乡村的文化和生活方式；3、项目建成后，增加村民就业、创业方式，引导年轻人返乡，建设家乡；4、扩大当地知名度，提升影响力，推动乡村旅游产业发展；覆盖1394户，3771人，其中脱贫户31人，113人。</t>
  </si>
  <si>
    <t>1、本次项目建设中坚持人与自然和谐共处的可持续发展原则，在保护现有资源环境的前提下，实施建设旅游产业发展配套设施项目；2、建设为提高人居环境质量，改善村容村貌，提人居环境和生态环境，积极发展第三产业，提高当地村民经济发展意识起到重要意义，有利于带动其它同样拥有资源优势的村庄完善基础设施，建设美好家园；3、同时，项目的实施，打造了具有地方特色的多功能四合院，使之成为乡村旅游业发展的一道优美的风景线，为乡村振兴建设奠定了坚实的基础。</t>
  </si>
  <si>
    <t>各纳甸村委会</t>
  </si>
  <si>
    <t>2024年华宁县盘溪镇各纳甸村委会鱼鳞坝小组产业发展道路建设项目</t>
  </si>
  <si>
    <t>鱼鳞坝小组</t>
  </si>
  <si>
    <t>建设内容：1.铺筑平均4m宽，465m产业发展道路，计划投资39.60万元，包括：路面改扩及铺筑、路肩铺筑等。2.护坡和道路边沟的维护、修建，计划投入资金11.91万元。</t>
  </si>
  <si>
    <t>1、项目实施后将促进产业结构和农村经济转型，产业道路日渐完善，可以解决优质农产品原先的自产自销的问题。以促使年轻人返乡创业，特色产业、电商等蓬勃发展。农村产业被注入新活力，促进当地农民收入逐渐增加。2、通过项目的实施，逐步完善项目村产业配套设施，方便群众发展柑桔、蔬菜产业，提高了土地综合利用效益，产业化经营意识将明显增强。通过大力发展以柑桔、蔬菜种植为主的种植业，有助于群众提升产业发展水平，提高群众收入。3、项目实施后交通的便利促进当地招商引资大力发展，推动农村富余劳动力转移，从而促进受益村（组）经济发展登上新台阶。</t>
  </si>
  <si>
    <t>1、本项目能够解决鱼鳞坝小组的现实困难，进一步完善产业道路发展，给群众带来实质性便捷，增加居民幸福感及满意度，经济社会得到协调发展；2、通过项目实施，群众生产生活更加便利，生产效率提高，村容村貌发生重大变化，群众经济收入将大幅提升，提升群众幸福感；3、该项目覆盖163户，459人，其中脱贫人口及监测对象34户109人。</t>
  </si>
  <si>
    <t>1、项目建成后，将减轻车辆过后的扬尘，极大改善收益村组柑桔生产条件，有利于群众发展；2、项目的实施，极大程度上改善了当地生态环境，减少居民日常生活产生的生活垃圾及固废对当地生态环境的污染破环；3、项目的实施，完善了村庄产业道路发展，为乡村振兴建设奠定了坚实的基础。</t>
  </si>
  <si>
    <t>法高村委会</t>
  </si>
  <si>
    <t>2024年华宁县盘溪镇法高村委会法高小组美丽乡村建设项目</t>
  </si>
  <si>
    <t>法高小组</t>
  </si>
  <si>
    <t>建设内容：一、美丽乡村基础设施：1.配套绿植、附属服务设施（村内节点），计划投资23.9万元（村内节点绿植1200㎡、梨树、桃树、香椿等20棵、桌椅2套、纳凉休息场地1个）。2.配套绿植、附属服务设施（村入口及出口），计划投资10.2万元（入村道路两侧花坛24m、出村道路两侧花坛24m、村子入口出活动场所铺设青石板200m、村内照明设施4盏、纳凉休息场地1个、桌椅2套）。3.配套乡村旅游产业配套设施（村旁古木林），计划投资36.4万元（青石板铺设游道576m、台阶200㎡、纳凉休息场地2个、照明设施18盏）4.新建活动场地，计划投资39.2万元（C20砼场地铺筑、910㎡、公厕35.45㎡、休息林荫道路44.4㎡、照明设施2盏、梨树、桃树、青香树等11棵、灌木绿植90㎡）。5.排污设施一项，计划投资110.7万元（主管（dn400预制混凝土承插管）600m、1000*1000钢筋混凝土检查井15座、次管（dn200PVC管）2100m、规格（mm）：1000*500检查井52座、污水处理池236㎡）。二、产业配套基础设施：1.养殖小区340㎡畜圈，计划投资20万元；2.村民活动中心277㎡，计划投资63.7万元；3.村内主要道路铺筑，计划投资20万元；4.村庄风貌提升改造1项，计划投资8.1万元</t>
  </si>
  <si>
    <t>1、项目的实施，加快农村地区特色产业的快速发展，新建集中养殖区可以加强养殖户间技术上的沟通交流从而打破信息壁垒更好的发展标准化的新型养殖业，也为当地居民提供了更多的就业岗位，创造了更多的就业机会，带动农村经济发展，为乡村振兴打下坚实基础。2、完善村内道路及照明设施的建设，是改善村容村貌的一大举措，方便了当地村民的日常生活，提高了生活质量，同时也降低了出行成本及果蔬运输成本。</t>
  </si>
  <si>
    <t>1、农村产业的发展可以加强城乡联系和社会联结。比如，相关技术和文化上的交流，吸引更多商客，进一步促进社会的联结。2、打造农村文体设施，修建活动和场地和改造村民中心，在丰富农民的生活的基础上，还可以促进传统文化的传承，更好的保护农业技术，促进乡村的全面发展。</t>
  </si>
  <si>
    <t>1、本次项目建设中坚持预防为主、综合治理、保护优先、开发有序的原则，新建农村集中养殖区和污水处理设施，有利于污水的集中处理排放，改善农村的居住环境，提升村民的生活质量。2、项目实施后，产业的发展可以改变农民的生产和生活方式，进一步改善农村生态环境。同时，农村产业发展可以创造更多的就业机会，从而减小城市对农村的压力，提高了生态环境的质量</t>
  </si>
  <si>
    <t>富民村委会</t>
  </si>
  <si>
    <t>2024年华宁县盘溪镇富民村委会白云庵小组美丽乡村建设项目</t>
  </si>
  <si>
    <t>白云庵小组</t>
  </si>
  <si>
    <t>建设内容：一、美丽村庄基础设施：1.一号道路铺筑700㎡，计划投资10.9万元；2.二号道路铺筑725㎡，计划投资11.2万元；3.三号道路铺设400㎡，计划投资6.2万元；4.配套绿植、附属服务设施（村内节点），计划投资25.5万元（村内节点绿植1500㎡、梨树、桃树、香椿等20棵、石桌椅1套）；5.池塘及周围整治，计划投资14.7万元（C20砼浇筑塘埂路面（含平整）400㎡、塑木防护设施200m、防护设施C20砼基础190m、水源点保护及绿植1项、村内照明设施5盏、石桌椅1套、）；6.新建民族活动场地，计划投资9.5万元（C20砼场地硬化370㎡、太阳能路灯2盏、梨树、桃树、青香树等9棵、灌木绿植90㎡、）；7.排污1项，计划投资68万元（主管dn400预制混凝土承插管350m、1000*1000钢筋混凝土检查井12座、次管dn200PVC管650m、规格（mm）：1000*500检查井21座、污水处理池126㎡）；8.村内照明设施：23盏，计划投资13.8万元；9.产业配套基础设施：（1）丫喜路田间农产品交易市场，计划投资17.2万元（含石粉瓜子石（或风化砂）回填1395㎡、1号浆砌石护坡164m³、2号浆砌石护坡150m³、土石方开挖122m³、土方回填200m³）；（2）白云庵田间农产品交易市场,计划投资48.7万元（塘埂土方开挖及运输1017m³、池底土方开挖及运输1600m³、公路边浆砌石护坡24m³、塘内浆砌石护坡（护角）54m³、C25砼浇筑场地20cm厚404m³、碎石垫层10cm厚202m³）；（3）白云庵坝塘防渗整治1项，计划投资62万元；（4）田间道路900㎡，计划投资14.4万元；三、村庄风貌提升改造1项，计划投资8.1万元</t>
  </si>
  <si>
    <t>1、项目的实施，为白云庵小组新建集中养殖点，有利于新时代农村地区的乡村产业发展，可以为农民创造更多就业机会，从而提高收入水平。同时，产业大力发展可以吸引城市资金、技术及人才向农村流动，加速农村经济转型升级。2、在项目实施后，大力发展村集体基础及公共服务设施建设，可以为当地居民提供更好的生产生活条件，比如，建设良好的农村道路可以让农民更加便捷的运输农产品，降低相应的运输成本，完善污水处理设施，可以达到污水循环利用的目的，从而降低用水成本。</t>
  </si>
  <si>
    <t>1、项目实施可以加强农村的基础设施建设，从而提高当地农民的生活水平，新建一体化污水设施建设，可以改善农村的人居环境，提高农民的健康水平，这些建设可以让农民享受到更好的生活和服务，提升他们的生活品质。2.项目的实施，新建活动场地，丰富当地居民的农闲生活，提供给他们休息娱乐的场所，拉进村民之间的感情，有利于美丽乡村得建设。同时，新建活动场所还可以方便村集体开展相关的文化活动，提高农民的文化建设，促进农村的社会和谐稳定的发展。</t>
  </si>
  <si>
    <t>1、本次项目在坚持农村可持续发展的原则下，在现有资源的基础上开展美丽乡村建设项目，通过新建一体化污水处理设施一座，加强农村环境治理工作，改善村容村貌及人居环境,提高当地居民的生活质量。2、项目新建集中养殖点，将原本分散的养殖场集中起来，在便于更好的实施标准化养殖的基础上，同时也可以使养殖废水达到集中收集、处理和排放，从而实现废水的有效处理和利用，实现建设美丽乡村的目标。</t>
  </si>
  <si>
    <t>小龙潭村委会</t>
  </si>
  <si>
    <t>2024年华宁县盘溪镇小龙潭村委会大石洞村果蔬交易市场建设项目</t>
  </si>
  <si>
    <t>大石洞小组</t>
  </si>
  <si>
    <t>产业发展设施建设：1.建设管理室28.57㎡，计划投资6.54万元；2.建设附属设施1项（土方开挖、土方回填，DN600双壁波纹管埋设，粗砂回填，塑料检查井（内径1000），场地建设，地秤，污水收集池），计划投资34.22万元。</t>
  </si>
  <si>
    <t>1、项目实施，可以提高当地果蔬产业发展水平，带动农民增收致富。同时，加快农产品的流转，使得农产品可以快速到达市场，在保障农民的基本收益的基础上，提高了平均收益；2、项目建成后将大大提升小龙潭村委会大石洞村附近的各种配套服务设施，衔接附近的有利资源，打造柑橘交易市场。可以进一步提升对各地客商的吸引力量，进而带动周边农家乐、民宿、休闲游乐设施等地方经济的发展，对地方财政、村集体、村民收入均会有很大的帮助；3、通过项目的实施，逐步完善项目村产业配套设施，方便群众发展柑桔、蔬菜产业，提高了土地综合利用效益，产业化经营意识将明显增强。通过大力发展以柑桔、蔬菜种植为主的种植业，发掘壮大特色产业充分体现经济效益。预计每年收益12万元。</t>
  </si>
  <si>
    <t>1、本项目能够极大满足当地果蔬产品进入大中城市物流的需求，改善农村生产生活环境，对新时代新农村建设具有重要的意义；2、加强信息技术等方面的交流，可以起到科技推广和普及的带动作用，在对外联络、合作、销售的同时，获得第一手市场信息。可以根据市场需求引进新的品种、新的技术，加快产业结构的调整；3、项目建成后，增加村民就业、创业方式，引导年轻人返乡，建设家乡；4、项目建成后，能覆盖人口103户、438人，其中脱贫人口11户38人。</t>
  </si>
  <si>
    <t>1、本次项目建设中坚持预防为主、综合治理、保护优先、开发有序的原则，在保护现有资源环境的前提下，开展项目建设工作；2、建设为提高人居环境质量，改善村容村貌，提升生态环境，积极发展第三产业，提高当地村民经济发展意识起到重要意义，有利于带动其它同样拥有资源优势的村庄完善基础设施，建设美好家园；3、同时，项目的实施，打造了具有地方特色的柑橘交易链，乡村振兴建设奠定了坚实的基础。</t>
  </si>
  <si>
    <t>磨沙塘村委会</t>
  </si>
  <si>
    <t>2024年华宁县盘溪镇磨沙塘村委会中寨产业发展道路建设项目</t>
  </si>
  <si>
    <t>中寨</t>
  </si>
  <si>
    <t>建设内容：1、村民自愿在村内自行协调土地和柑橘树补偿事宜，计划内130万元；2、产业发展道路风化料基层长1800m，宽3m，计划投资82万元（含调型及1800m边沟）其中，在路中做5个转台；3、在双井栏修建一个老年人休息场所，约长12m，宽3.5m，有靠座，计划投资7.7万元；4、小红山烈士陵园产业路修复两段，共计30m，宽6m，计划投资4.3万元。</t>
  </si>
  <si>
    <t>1、本项目的建设将实现产业发展，村民主要以种植柑橘为主，但对外运输受限，项目的实施有利于改善交通不便的问题，促进橘农增收，从而带动当地乡村的经济发展。2、项目实施后，为磨沙塘村委会中寨小组的经济发展打下良好的基础和注入强劲动力，改善农村生产条件，加快农村经济发展，增加居民收入。</t>
  </si>
  <si>
    <t>1、有效地完善乡村产业发展道路，助力乡村产业振兴，有利于推动农村经济和社会的全面协调发展，加快推进富裕、文明和谐的社会主义新农村建设。
2、通过项目实施，完善基础设施，改善人居环境，提高居民幸福感和满意度。项目建成后，起到美丽乡村示范引领作用。</t>
  </si>
  <si>
    <t>1、本次项目建设中坚持预防为主、综合治理、保护优先、开发有序的原则，在保护现有资源环境的前提下，实现布局优化、卫生洁化、环境美化，大力改善和提升了道路质量。2、项目建设产业发展道路项目的实施能有效解决长期出行不便的问题，便于垃圾清运，有利于当地村庄美好家园的建设，为乡村振兴建设奠定了坚实的基础。</t>
  </si>
  <si>
    <t>月红寨村委会</t>
  </si>
  <si>
    <t>2024年华宁县盘溪镇月红寨村委会芭蕉园产业发展道路建设项目</t>
  </si>
  <si>
    <t>芭蕉园小组</t>
  </si>
  <si>
    <t>建设内容：1.道路工程（铺筑道路877m，实施窖井一个、路缘开挖及铺筑、边沟等）一项，计划投资61万元；2.护坡工程（235m³）一项，计划投资11万元。</t>
  </si>
  <si>
    <t>1、本项目的建设将实现产业发展，小组群众主要以种植柑橘为主，但进村道路一直未得到硬化，项目的实施有利于改善交通梗阻，促进橘农增收，从而带动当地乡村的经济发展；2、项目实施后，提升芭蕉营的通行功能，为月红寨村委会芭蕉园小组的经济发展打下良好的基础和注入强劲动力，改善农村生产条件，加快农村经济发展，增加居民收入。</t>
  </si>
  <si>
    <t>1、有效完善乡村产业发展道路，助力乡村产业振兴，有利于推动农村经济和社会的全面协调发展，加快推进富裕、文明和谐的社会主义新农村建设；2、通过项目实施，完善基础设施，改善人居环境，提高居民获得感和满意度；3.项目建成后，起到美丽乡村示范引领作用，群众满意度85%以上。该项目覆盖31户，77人，其中脱贫人口及监测对象2户7人</t>
  </si>
  <si>
    <t>1、本次项目建设中坚持预防为主、综合治理、保护优先、开发有序的原则，在保护现有资源环境的前提下，实施进村道路铺筑工作。实现布局优化、卫生洁化、环境美化，大力改善和提升了道路质量；2、项目建设有利于当地村庄美好家园的建设，为乡村振兴建设奠定了坚实的基础。</t>
  </si>
  <si>
    <t>盘溪镇（12个项目）</t>
  </si>
  <si>
    <t>华溪镇</t>
  </si>
  <si>
    <t>华溪社区</t>
  </si>
  <si>
    <t>2024年华溪镇华溪社区第六、第七居民小组示范点项目</t>
  </si>
  <si>
    <r>
      <rPr>
        <b/>
        <sz val="12"/>
        <rFont val="方正楷体_GBK"/>
        <charset val="134"/>
      </rPr>
      <t>1.华溪社区第六居民小组农旅融合公共基础设施配套提升建设项目：一、排污工程；二、路面硬化工程（沥青路）；三、人行道工程；四、路灯安装20盏；五、M7.5#石挡墙1050m</t>
    </r>
    <r>
      <rPr>
        <b/>
        <sz val="12"/>
        <rFont val="宋体"/>
        <charset val="134"/>
      </rPr>
      <t>³</t>
    </r>
    <r>
      <rPr>
        <b/>
        <sz val="12"/>
        <rFont val="方正楷体_GBK"/>
        <charset val="134"/>
      </rPr>
      <t>；六、栈道780m，游客休闲接待场所260㎡；七、商铺10间；
2.华溪社区第七居民小组柑橘产业配套设施建设项目：外来务工人员集散中心、零工市场、零工驿站。</t>
    </r>
  </si>
  <si>
    <t>项目实施后，一是解决集镇区翠溪湖周边的基础设施建设，改善村容村貌，大大提高了人民群众的幸福感、获得感。统一把所有临时摊位集中在一起管理，杜绝了摊位乱摆、垃圾乱丢现象，增加了村集体经济的收入15至20万元以上，为华溪第三产业打下了基础，也改善了翠溪湖的水质环境。二是解决外来务工人员技能培训、用工市场、零工驿站吃住难问题，增加了村集体经济的收入50万元以上.</t>
  </si>
  <si>
    <t>项目实施后，通过乡村振兴示范点项目基础设施的建设，提高土地综合利用效益，群众生产条件将得到大幅改善，同时改善外来务工人员用工市场、居住环境，实现实现人与自然和谐相处，推进经济社会更好、更快发展.</t>
  </si>
  <si>
    <t>项目实施后，完善了村内基础设施，改善了村容村貌，使村庄的宜居宜业性进一步增强，从而为村民、外来务工人员提供一个设施配套、功能完善的居住环境.</t>
  </si>
  <si>
    <t>小寨村委会</t>
  </si>
  <si>
    <t>2024年华溪镇小新寨小组乡村振兴示范点建设项目</t>
  </si>
  <si>
    <t>小新寨小组</t>
  </si>
  <si>
    <t>（1）铺青石板广场600平方米；（2）石桌子：6套；（3）广场太阳能灯8盏；（4）安全防护石栏杆80米、免烧砖围墙80米；（5）20棵凤凰树、8棵樱花树；（6）砌花坛保护古树12棵.</t>
  </si>
  <si>
    <t>项目实施后，极大程度提高了小新寨人居环境建设，提高群众生活满意度，加快了小组经济建设的发展.</t>
  </si>
  <si>
    <t xml:space="preserve">项目实施后，提供公共设施和资源共同给群众享用，增强小组的凝聚力。同时有利于改善村组人居环境，改善人们的生活质量，从而提高身体健康水平.
</t>
  </si>
  <si>
    <t>项目实施后，改善村容村貌，使村庄的宜居宜业性进一步增强，从而为村民提供一个设施配套、功能完善的居住环境.</t>
  </si>
  <si>
    <t>甫甸社区</t>
  </si>
  <si>
    <t>2024年华溪镇数字化农产品新型加工厂建设项目</t>
  </si>
  <si>
    <t>上拖卓小组</t>
  </si>
  <si>
    <t>1.占地面积50亩，建筑面积30亩（包含主体结构及建筑砌体、门、窗、主体用电、污水、生活用水及各设备工程）；2、数字化农产品新型加工厂；3、电商直播产地车间；4、冷链物流仓储中心；5、进出口贸易消杀车间；6、无尘车间；7、数字化科技型分选车间；8、产业服务技术人员培训中心；9、电力设备1套（400千伏变压器一台）；10、污水净化处理设备1套；11、大型停车场.</t>
  </si>
  <si>
    <t>项目实施后，实现村、组、企抱团共同联盟发展，有利于运用项目条件撬动市场和社会资源，有效辐射和推进本地农产品精品化、品牌化，提升产品附加值，助推产业结构升级。实现村集体经济增收50万元.</t>
  </si>
  <si>
    <t>项目实施后，通过深加工延长农业产业推动种植业的发展，增加农业的后续效益，帮助农、企创效增收。同时缓解因柑橘交易旺季造成的道路拥堵和停车难的问题，还能解决当地劳务用工外流问题.</t>
  </si>
  <si>
    <t>项目实施后，满足多方位需求，实现人与自然和谐相处，推进经济社会更好、更快发展。</t>
  </si>
  <si>
    <t>产业化联合体</t>
  </si>
  <si>
    <t>大新寨</t>
  </si>
  <si>
    <t>2024年华溪镇大新寨村电烤房建设项目</t>
  </si>
  <si>
    <t>大新寨小组</t>
  </si>
  <si>
    <t>建设电烤房10座，每座烤房建设投资约8万元.</t>
  </si>
  <si>
    <t>项目实施后，可以对烤烟的烘烤标准化，提高香烟品质，同时更加方便管理。预计村集体经济每年有5至8万元以上.</t>
  </si>
  <si>
    <t>项目实施后，社会更加和谐稳定。随着经济收入的增加，精神文化生活不断丰富，人的精神面貌将会发生明显变化，基层组织的凝聚力和战斗力将进一步增强。</t>
  </si>
  <si>
    <t>项目实施后，群众和村集体经济持续增长，使得村集体有余力建设村庄环境设施，群众在增收的同时，环境保护意识持续提高，有助于建设环境优美，美丽和谐的村庄。</t>
  </si>
  <si>
    <t>2024年华溪镇华溪社区笼总白小组美丽乡村建设</t>
  </si>
  <si>
    <t>笼总白小组</t>
  </si>
  <si>
    <t>乡村道路扩改硬化580m，宽6m；道路两旁栽种凤凰树20棵；太阳能路灯16盏.</t>
  </si>
  <si>
    <t>项目实施后，改变村容村貌，对笼总白小组经济发展起到显著的、积极的推动作用。</t>
  </si>
  <si>
    <t>项目实施后，群众生活条件将得到大幅改善，将促进邻里和睦，大大增进邻县的沟通交流，丰富广大人民群众生活.</t>
  </si>
  <si>
    <t>项目实施后，完善了村内基础设施，改善了村容村貌，提高了笼总白小组群众的居住环境.</t>
  </si>
  <si>
    <t>黑牛白村委会</t>
  </si>
  <si>
    <t>2024年华溪镇黑牛白村委会小总多小组下排街道硬化工程</t>
  </si>
  <si>
    <t>小总多小组</t>
  </si>
  <si>
    <t xml:space="preserve">硬化路段长度为198米，宽4米，厚0.2米。 </t>
  </si>
  <si>
    <t>项目实施后，可使下排街道村民搬运货物更方便快捷，间接带来下排街道村民的经济增收.</t>
  </si>
  <si>
    <t>项目实施后，可大大减小安全隐患，农户的两轮摩托车、三轮农用车、家用小汽车可直接开到家门口，避免占用村子其他的公共空间.</t>
  </si>
  <si>
    <t>项目实施后，可大大改善村庄环境，减轻日常保洁压力.</t>
  </si>
  <si>
    <t>县交通局</t>
  </si>
  <si>
    <t>大新寨村委会</t>
  </si>
  <si>
    <t>2024年华溪镇大新寨村果蔬交易市场建设项目</t>
  </si>
  <si>
    <t>果蔬仓储、初加工，冷链物流等一体化，场地硬化、钢架房建设，冷库建设，果蔬分选设备采购安装.</t>
  </si>
  <si>
    <t>项目实施后，可用于柑桔交易、蔬菜交易，直接辐射整个大新寨村委会3个小组，进一步壮大村集体经济收入，预计每年可为村集体增加收入10至15万元以上.</t>
  </si>
  <si>
    <t>项目实施后，社会更加和谐稳定。随着经济收入的增加，精神文化生活不断丰富，人的精神面貌将会发生明显变化，基层组织的凝聚力和战斗力将进一步增强.</t>
  </si>
  <si>
    <t>项目实施后，改善农村环境卫生状况，提升农村人居环境，使群众精神文明得到进一步提高.</t>
  </si>
  <si>
    <t>2024年华溪社区阿几黑三合土小组抗旱应急工程</t>
  </si>
  <si>
    <t>华溪社区阿几黑、三合土小组</t>
  </si>
  <si>
    <t>阿几黑三合土小组抗旱应急工程抽水站一级站已于2022年建设完工并投入使用。续建二级站：流量120m³/小时，扬程450米，电机250KW，1个闸阀125-64kg，2个止回阀125-64kg，配变频器1台，机房25㎡，水池200m³，变压器到机房电缆线400㎡60米3*400+1，水泵到电机变频器电流线240㎡，总开关1250安，机房水池征地，6寸抽水管4000米，变压器一台，水泵一台。谷堆山后水池200m³。</t>
  </si>
  <si>
    <t>项目实施后，更加完善了阿几黑三合土小组抗旱应急抽水站设备，灌溉覆盖面更广，灌溉范围约1780亩，占两个小组柑桔种植面积80%以上，涉及农户161户459人，灌溉区域均为柑桔种植，为桔农的增收，为华溪的柑桔产业发展奠定基础.</t>
  </si>
  <si>
    <t>项目实施后，在原应急工程一级站的基础上续建抽水站二级站，二级站的建设解决了阿几黑小组营后、扁热、拖期；三合土区域农户柑桔种植的灌溉问题，减少了群众水纠纷的隐患.</t>
  </si>
  <si>
    <t>项目实施后，随着灌溉区域水利条件的改善，植被逐渐变好，减少了因植被减少导致山体滑坡的隐患.</t>
  </si>
  <si>
    <t>县水利局</t>
  </si>
  <si>
    <t>华溪镇(8个项目)</t>
  </si>
  <si>
    <t>通红甸乡</t>
  </si>
  <si>
    <t>通红甸社区</t>
  </si>
  <si>
    <t>2024年华宁县通红甸乡小滴水小组产业发展配套设施建设项目</t>
  </si>
  <si>
    <t>小滴水小组</t>
  </si>
  <si>
    <t>一是产业发展配套设施：田头农特产品集散交易场地硬化1600㎡，产业发展道路扩改硬化2800㎡（长700m，宽4m)，滨河产业发展道路修筑3000㎡（长2000m，宽1.5m)；二、基础设施：村内道路硬化1200㎡,污水管网预埋400m，太阳能路灯10盏，规划投资310万元；</t>
  </si>
  <si>
    <t>该村主要以种植柑橘为主，通过村内道路建设、产业发展配套设施的完善，有助于群众提升产业发展水平和村集体经济增收</t>
  </si>
  <si>
    <t>依托南盘江的自然条件优势，发展形式多样、特色鲜明的少数民族文化产业、观光农业休闲产业，有利于实现村庄建设与文化、环境和风貌协调发展。同时依托太极温泉、柑橘产业发展，带动民俗文化传承，有利于一二三产业的融合发展，激活农村发展的潜力和内生动力，实现小滴水小组社会、经济、生态、文化的跨越发展。</t>
  </si>
  <si>
    <t>小滴水紧邻南盘江，通过建设“项目能有效解决污水和垃圾处理，实现南盘江流域综合生态治理</t>
  </si>
  <si>
    <t>2024年华宁县通红甸乡通红甸小组产业发展配套设施建设项目</t>
  </si>
  <si>
    <t>通红甸小组</t>
  </si>
  <si>
    <t>产业发展道路硬化10000㎡（2000m、宽5m)，农产品集散点场地硬化500㎡，雨污管网预埋1200m，安全栏杆安装400m,太阳能路灯15盏,挡土墙支砌600m³，污水收集池1座；</t>
  </si>
  <si>
    <t>本次项目建设结合现有的交易市场，打造一条产业发展道路，与民房规划结合设置停车位及28个沿街铺面，与一期建设项目形成经济规模，预计每年可增加农民收入250万，增加集体收入40万。项目规划实施后，能有效促进通红甸集镇区商业建设，群众的生活环境得到改善，为经济社会的进一步发展创造了基本条件。同时，项目实施可以有效解决通红甸小组2000亩柑橘和通红甸社区其它5个小组18462亩柑橘解决交易市场及产业道路修缮拓宽的基础短板，可为通红甸小组居民增加加快农村经济发展，增加居民收入增加600万元纯收入，解决20262吨柑橘农产品交易，实现4户脱贫户稳定增收。</t>
  </si>
  <si>
    <t>有利于实现通红甸小组产业发展与文化、环境和风貌协调发展。同时依托太极温泉、柑橘产业发展，带动民俗文化传承，有利于一二三产业的融合发展，激活农村发展的潜力和内生动力，实现通红甸小组社会、经济、生态、文化的跨越发展。</t>
  </si>
  <si>
    <t>项目的实施能有效解决污水收集不到位、缺乏处置设施，缺乏公共绿化和休闲场地、缺乏垃圾池等问题，改善人居环境，丰富生态文明建设。</t>
  </si>
  <si>
    <t>大婆左村委会</t>
  </si>
  <si>
    <t>2024年华宁县通红甸乡大婆左村委会塘子小组产业发展配套设施建设项目</t>
  </si>
  <si>
    <t>塘子小组</t>
  </si>
  <si>
    <t>一是产业发展配套设施：600㎡特色农产品服务场所修缮：场地硬化600㎡，钢架屋顶550㎡，落水井1座，墙体砌筑30m³,安全栏杆安装30m；产业发展道路扩建硬化4000㎡（1000m、宽4m)，农产品集散点场地硬化500㎡；二、基础设施：垃圾池3座，太阳能路灯15盏，村内道路硬化2400㎡（600m、宽4m),规划投资310万。</t>
  </si>
  <si>
    <t>主要经济产业支柱为柑橘种植、生猪养殖，农民人均纯收入为13000元左右。近年来塘子小组群众大力发展柑橘产业，经济基础好，项目的实施将助力乡村振兴。</t>
  </si>
  <si>
    <t>在前期“六必拆”基础上，继续打造为乡村振兴示范点，将以点带面引领少数民族聚集区实现产业兴旺、生态宜居、乡风文明、治理有效、生活富裕作出示范和样板。</t>
  </si>
  <si>
    <t>项目将补齐产业基础设施的短板，有效改善人居环境，助力生态振兴。</t>
  </si>
  <si>
    <t>“市场式”联结</t>
  </si>
  <si>
    <t>山羊母村维护</t>
  </si>
  <si>
    <t>2024年华宁县通红甸乡山羊母交易市场服务中心建设项目</t>
  </si>
  <si>
    <t>山羊母小组</t>
  </si>
  <si>
    <t>建设320㎡轻钢结构商铺，用于补齐配套客商住宿、餐饮等服务基础设施。</t>
  </si>
  <si>
    <t>项目建成有利于运用项目条件撬动市场和社会资源，有效辐射和推进山羊母周边各贸易点的良性营运，实现集体经济和村民经济的双增收，成为山羊母集体经济的新兴增长点。</t>
  </si>
  <si>
    <t>村集体和村民收入的大幅增长，还能够打牢农村精神文明建设、推进农村综合改革的经济基础，有利于城乡一体化战略目标的实现。</t>
  </si>
  <si>
    <t>使村民生产生活的环境、科技文化品质进一步提升，使村庄的宜居宜业性进步增强，从而为村民提供一个贸易设施配套、功能完善的人居环境，将更加有利于村庄经济发展、社会建设和环境保护，实现人与自然和诸共处，推进经济社会更好、更快发展。</t>
  </si>
  <si>
    <t>驻镇兴村工作队帮扶项目</t>
  </si>
  <si>
    <t>所梅早村委会</t>
  </si>
  <si>
    <t>2024年华宁县通红甸乡么波冲民族旅游产业配套设施建设项目</t>
  </si>
  <si>
    <t>么波冲小组</t>
  </si>
  <si>
    <t>一是文旅产业配套设施：产业道路硬化4000㎡（500m、宽8m），安全栏杆安装200m，太阳能路灯20盏，涵洞：沉沙池1个、消力池1个、排洪管道86m，挡土墙支砌500m³，游客集散场地平整3000㎡；二是基础设施：村内道路硬化3000㎡（500m、宽6m），DN300水泥承插管预埋700m、砖砌检查井25座、污水收集池1座。</t>
  </si>
  <si>
    <t>乡村振兴项目的续建，将改善文旅产业基础设施，有利于特色民居和高山草甸农旅产业发展，促进群众增收支付</t>
  </si>
  <si>
    <t>依托其独特的自然资源、乡土风情，发展形式多样、特色鲜明的少数民族文化产业、观光农业休闲产业，有利于实现村庄建设与文化、环境和风貌协调发展。同时依托太极温泉、柑橘产业发展，带动民俗文化传承，有利于一二三产业的融合发展，激活农村发展的潜力和内生动力，实现社会、经济、生态、文化的跨越发展。</t>
  </si>
  <si>
    <t>项目的实施能有效解决村庄文旅基础设施缺乏的现状，改善人居环境，丰富生态文明建设。</t>
  </si>
  <si>
    <t>小得勒村委会、大婆左村委会</t>
  </si>
  <si>
    <t>2024年华宁县通红甸乡上小路改扩建项目</t>
  </si>
  <si>
    <t>小凉山小组、上则勒小组、下则勒小组</t>
  </si>
  <si>
    <t>路基土方开挖11636m³，石方开挖9654m³，C20现浇混凝土边沟浇筑208m³，单孔内径0.75m钢筋混凝土圆管涵埋设6m，扩改路基碾压5000㎡，150mm厚级配碎石垫层铺设750m³，200mm厚C25水泥混凝土路面浇筑1000m³，挡土墙砌筑500m³。</t>
  </si>
  <si>
    <t>项目实施地点是通往通红甸乡的主干道，地理位置优越，本次项目建设意向拓宽主干道，改善农村道路错车难的现状，项目规划实施后，全乡群众的生活环境得到改善，为经济社会的进一步发展创造了基本条件。它的建设发展不仅能满足通红甸乡及其周边乡镇的生产、生活需要，而且对提升农村发展活力，对建设富裕文明的新农村有重要作用。项目建成后，可减少村民运输成本，节约出行时间，对促进农村的稳定和繁荣，加快农村脱贫致富奔小康的步伐的作用，与经济社会发展相适应，是经济社会发展的必然要求，保障道路交通安全，维护人的健康生命，是当前经济社会发展的第一需求。</t>
  </si>
  <si>
    <t>项目道路为通红甸乡群众进出及运输生产生活物资的主干道，道路扩建有益于改变道路坡徒弯急，路面狭窄的现状。在雨季或地质灾害发生时，解决极大的交通安全隐患，为人民群众出行带来极大的便利，解决了社会发展的后顾之忧，推动社会进步，是一件效益明显、作用巨大的惠民民生工程。</t>
  </si>
  <si>
    <t>项目的实施，有效出行不方便的难题，改善了农业生态生产条件，提高了土、肥、水资源利用率和经济作物生产能力，对构建绿色能源体系有重要意义，干净环保，保护生态环境，符合现阶段构建环保型社会的要求。同时，工程建设期、运行期不会对环境造成污染，工程实施后，水沟、波形护栏，使排水更通畅，水土得到保持，降低了安全隐患，改变沿线农村环境卫生状况，提升人居环境，为建设美丽乡村建设发挥持续性的生态效益。周边植树种草、开展绿化，对调节气候、美化环境和生态保护有很大作用，其工程生态环境效益十分显著。</t>
  </si>
  <si>
    <t>2024年华宁县通红甸乡中寨小组以工代赈建设项目</t>
  </si>
  <si>
    <t>中寨小组</t>
  </si>
  <si>
    <r>
      <rPr>
        <b/>
        <sz val="12"/>
        <rFont val="方正楷体_GBK"/>
        <charset val="134"/>
      </rPr>
      <t>产业道路硬化配套污水管网预埋：DN300水泥承插管预埋936.5m、砖砌检查井32座、污水收集池1座、太阳能路灯15盏、道路硬化480.16m</t>
    </r>
    <r>
      <rPr>
        <b/>
        <sz val="12"/>
        <rFont val="宋体"/>
        <charset val="134"/>
      </rPr>
      <t>³</t>
    </r>
    <r>
      <rPr>
        <b/>
        <sz val="12"/>
        <rFont val="方正楷体_GBK"/>
        <charset val="134"/>
      </rPr>
      <t>。</t>
    </r>
  </si>
  <si>
    <t>优化花山节举办的文化的基础设施环境，为经济发展打下良好的基础和注入强劲动力。可以加快农村经济发展，增加居民收入，使居民的潜在购买意愿转化为巨大的现实消费需求，拉动整个经济的持续增长。</t>
  </si>
  <si>
    <t>结合苗族花山节的举办，完善中寨基础设施，能有效的提供一个良好的举办环境和营造文化氛围，具有广泛的示范效果。</t>
  </si>
  <si>
    <t>可极大地提高中寨小组生态环境质量，提高全村村民生态保护与生态经济的意识，实现美丽乡村生态资源开发与生态环境保护有机结合的目标。</t>
  </si>
  <si>
    <t>山羊母村委会</t>
  </si>
  <si>
    <t>2024年华宁县通红甸乡新发寨红色文化旅游配套基础设施建设项目</t>
  </si>
  <si>
    <t>新发寨小组</t>
  </si>
  <si>
    <t>进村道路扩改硬化1200㎡，村内道路硬化2500㎡，污水管网预埋500m，砖砌检查井15座，水冲式卫生公厕一座，污水收集池1个，200m人行步道修建，舍身崖安全防护栏150m，太阳能路灯安装15盏。</t>
  </si>
  <si>
    <t>新发寨红色文化旅游配套基础设施建设项目建设地为原华宁县西北山新西区人民政府旧址，通过传承红色文化，发挥典型示范，能有效带动群众了解革命历史，发挥艰苦奋斗精神致力于家乡建设，前来开展爱国教育的广大干部职工也能为村庄带来人流量，有利于村民开展配套服务，促进经济增收。</t>
  </si>
  <si>
    <t>新发寨革命旧址因年久失修，遗址地已是房屋破败、杂草丛生，恢复重建迫在眉睫，该项目的实施能让参爱国教育的广大青年实地了解革命先辈的光荣奋斗史，接受革命传统教育，传承红色基因，警醒世人勿忘先烈。</t>
  </si>
  <si>
    <t>项目的实施能有效解决新发寨红色文旅基础设施缺乏的现状，改善人居环境，丰富生态文明建设。</t>
  </si>
  <si>
    <t>通红甸乡（8个项目）</t>
  </si>
  <si>
    <t>独家村</t>
  </si>
  <si>
    <t>华溪镇独家村拉咱民族团结进步示范村</t>
  </si>
  <si>
    <t>拉咱小组</t>
  </si>
  <si>
    <t>坝塘清淤、修复，产业道路建设及配套工程。（1）塘内清除淤泥、流沙4808.1立方米；（2）开挖土方125.08立方米；（3）余方弃置4808.1立方米；（4）混凝土沟帮129.6立方米；（5）混凝土压膜槽29.08立方米；（6）边坡防护砖585.6平方米；（7）铺设土工合成材料3458.7平方米；（8）沙料铺设661.08立方米；（9）石栏杆制作、安装234米；（10）香蒲种植166.25平方米；（11）高杆灯制作、安装5套。道路建设主要内容：（1）路床(槽）整形572.5平方米；（2）道路风化料基层572.5平方米；（3）水泥混凝土道路面层572.5平方米。</t>
  </si>
  <si>
    <t>坝塘修复，解决独家村小组500亩柑桔的水利灌溉问题，提柑桔产量和品质，使农户增加经济效益，提升人居环境质量，增强各民族获得感、幸福咸，各民族共同实现现代化；修复后的坝塘，采取发包或租赁的形式进行经营管理，增加了村组收入，发展壮大了集体经济。</t>
  </si>
  <si>
    <t>建设项目实施后村内排污能力增强，将提高农村卫生条件，有效改善“脏、乱、差”现象，村庄干净整洁，人民精神焕发，自强、诚信、感恩意识不断增强，综合生产能力不断提高。</t>
  </si>
  <si>
    <t>在村庄整治、清洁家园的基础上，突出村庄洁化、绿化、亮化工作，实现布局优化、村庄绿化、卫生洁化、环境美化，建成生态和谐的美丽镇乡村。</t>
  </si>
  <si>
    <t>市场连结</t>
  </si>
  <si>
    <t>华宁县民宗局</t>
  </si>
  <si>
    <t>中村</t>
  </si>
  <si>
    <t>青龙镇中村村委会新寨小组民族团结进步示范村</t>
  </si>
  <si>
    <t>新寨小组</t>
  </si>
  <si>
    <t>人居环境整治、蓄水坝塘整修。</t>
  </si>
  <si>
    <t>可以加快农村经济发展，增加居民收入，使居民的潜在购买意愿转化为巨大的现实消费需求，拉动整个经济的持续增长。</t>
  </si>
  <si>
    <t>项目实施后不仅对环境没有污染，还能有效提高土地使用率，改善生态环境，使生态环境向良性化方向发展，项目建成后将受益119户、410人。</t>
  </si>
  <si>
    <t>极大地提高月红寨小组生态环境质量，提高全村村民生态保护与生态经济的意识，实现美丽乡村生态资源开发与生态环境保护有机结合的目标。</t>
  </si>
  <si>
    <t>月红寨</t>
  </si>
  <si>
    <t>盘溪镇月红寨村委会月红寨村民族团结进步示范村</t>
  </si>
  <si>
    <t>月红寨小组</t>
  </si>
  <si>
    <t>新建抽水站1座及相关配套设施。</t>
  </si>
  <si>
    <t>盘溪镇盘江社区认一村小组民族团结进步示范村</t>
  </si>
  <si>
    <t>认一村小组</t>
  </si>
  <si>
    <t>果蔬分选厂及配套设施。</t>
  </si>
  <si>
    <t>华溪镇华溪社区七组民族团结进步示范村</t>
  </si>
  <si>
    <t>七组</t>
  </si>
  <si>
    <t>3440㎡果蔬交易市场硬化、建筑面积50.6㎡公厕1座。</t>
  </si>
  <si>
    <t xml:space="preserve"> 发展特色种植产业，改善农村生产条件，促进本村非农产业的发展，扩大就业，增加居民非农业收入。</t>
  </si>
  <si>
    <t>产业发展设施得到大幅改善，配套市场配套公厕，多样的产业发展、较完善的设施等将形成产业发展、生活富足的宜居家园。</t>
  </si>
  <si>
    <t>在村庄整治、清洁家园的基础上，突出村庄洁化，实现布局优化、村庄绿化、卫生洁化、环境美化，建成生态和谐的美丽乡村。</t>
  </si>
  <si>
    <t>宁州街道咱乐村委会上咱乐小组民族团结进步示范村</t>
  </si>
  <si>
    <t>上咱乐小组</t>
  </si>
  <si>
    <t>1.产业发展基础设施：土方开挖39.6m³；土方回填7860.8m³；风化石回填2137.5m³；场地硬化2137.5m³；石挡土墙1542.42m³；</t>
  </si>
  <si>
    <t>发展特色种植产业，改善农村生产条件，促进本村非农产业的发展，扩大就业，增加居民非农业收入。</t>
  </si>
  <si>
    <t>实现了人民的民族文化有地展示，民族团结进步示范村创建给人民带来一个展示舞台，丰富人民工作后的娱乐方式，促进民族文化交流，传承优良传统文化。</t>
  </si>
  <si>
    <t>可极大地提高上咱乐小组生态环境质量，提高全村村民生态保护与生态经济的意识，实现美丽乡村生态资源开发与生态环境保护有机结合的目标。</t>
  </si>
  <si>
    <t>通红甸彝族苗族乡小滴水小组民族团结进步示范村</t>
  </si>
  <si>
    <t>一是产业发展：1.产业道路建设，2.公共交易场地硬化；二是村庄基础设施：1.村内排水管道，污水收集池，3.村内道路硬化。</t>
  </si>
  <si>
    <t>进一步优化产业发展，提升民族特色，为特色产业发展打下良好的基础和注入强劲动力。直观改善小滴水村容村貌，吸引外来客源，促进本村非农产业的发展，扩大就业，增加居民非农业收入。</t>
  </si>
  <si>
    <t>小滴水小组村容村貌、民族文化氛围会收到前所未有的效果，村内环境会发生翻天覆地的变化。干净整洁的村容村貌，多样的绿化、完善的供水、排水、处理系统等将形成环境优美、生活富足的宜居家园。</t>
  </si>
  <si>
    <t>在村庄整治、清洁家园的基础上，突出村庄洁化、绿化、亮化工作，实现布局优化、村庄绿化、卫生洁化、环境美化，建成生态和谐的美丽乡村。</t>
  </si>
  <si>
    <t>县民宗局（7个项目）</t>
  </si>
  <si>
    <t>宁州街道平地社区等3个村农产品集散交易中心项目</t>
  </si>
  <si>
    <t>平地社区马家冲小组（玉珠水泥厂门口）</t>
  </si>
  <si>
    <t xml:space="preserve">是 </t>
  </si>
  <si>
    <t>平地、右所、咱乐三个村为建设主体。建设内容：（1）农产品冷链储藏中心，概算投资210万元（中央、省级财政扶持资金）。含场地建设、冷库、变压器，面积1.5亩。
（2）农产品交易区，概算投资100万元。含场地建设、搭建彩钢棚、地磅，面积8亩。
（3）农产品初加工区，概算投资290万元。含场地硬化、加工、分拣设备、厂房、地磅，面积3亩。
（4）管理用房建设，概算投资50万元。</t>
  </si>
  <si>
    <t>经济效益率预计每年达到项目投资总额的9%，实现年收益19万元。</t>
  </si>
  <si>
    <t>有效解决平地社区由于玉珠水泥厂征地、弥玉高速征地、玉昆集团致鑫公司征租地后导致的人均耕地不足人员的就近就业问题100余人；通过产业链发展带动周边群众高产高效高利种植使其增收致富。</t>
  </si>
  <si>
    <t>将蔬菜、水果废弃秸秆、菜叶加工统一销售给周边畜牧业养殖户，有效解决废弃秸秆、菜叶乱丢乱堆污染环境问题。</t>
  </si>
  <si>
    <t>华宁县委组织部</t>
  </si>
  <si>
    <t>青龙社区</t>
  </si>
  <si>
    <t>华宁县青龙镇农产品产地冷藏保鲜设施建设项目</t>
  </si>
  <si>
    <t>青龙镇始终把“产业兴旺”作为乡村振兴的治本之策，蔬菜、水果、中药材等农产品种植面积9.5万亩，年产量11063.11吨，年产值45790万元，但全镇仅有冷藏保鲜设施3台，其中与村集体经济有关的冷藏保鲜设施0台，为填补此项空白扶持壮大村集体经济，青龙镇人民政府拟建设规范化规模化的农产品产地冷藏保鲜设施中心。拟建设地点位于青龙社区对门地小组低效闲置地块，占地面积23亩，计划配套建设农产品冷库7座，单座容积1200立方米，项目拟投资1000万元。此项目实施主体为青龙镇辖区内的各类村集体经济，包括县级以上示范家庭农场和农民专业合作社示范社、已登记的农村集体经济组织。此项目冷藏保鲜涉及蔬菜、水果、粮食、花卉、中药材、种植等产业。
此项目建设用地有合法的用地手续，由乡镇（街道）负责对项目建设用地进行审核，严禁用地手续不全或非法用地纳入项目建设申报。</t>
  </si>
  <si>
    <t>将实现年均收益70万元左右</t>
  </si>
  <si>
    <t>此项目建投后能有效弥补青龙镇冷链物流仓储基地的缺失。项目预计年处理、仓储、分装各类农产品1.5万吨，直接辐射青龙镇19个村（社区），有效带动种植户约5千余户，农业人口2.5万人，解决就业问题200余人。通过此项目能进一步提升青龙农业产业化的发展，搭建一产到二产之间的纽带。</t>
  </si>
  <si>
    <t>此项目建投后，能有效减少青龙镇各农产品种植生产运输过程中产生的废弃垃圾导致的人居环境问题以及废弃桔梗焚烧问题，同时对土壤整治、农药化肥减量增效也能发挥一定效果。</t>
  </si>
  <si>
    <t>村级组织领办联结</t>
  </si>
  <si>
    <t>盘溪镇新村村委会</t>
  </si>
  <si>
    <t>盘溪镇果蔬包装配送配套服务中心建设项目</t>
  </si>
  <si>
    <t>盘溪镇新村冰糖厂</t>
  </si>
  <si>
    <t>盘溪镇人民政府、盘溪镇磨沙塘村委、盘江社区、乐士堂社区共同负责项目建设实施。建设内容：①场地铺筑4580㎡，概算投资80万元；②生产厂房建设3820㎡，概算投资105万元；③变压器及输变电线路1套，概算投资25万元。</t>
  </si>
  <si>
    <t>预计每年实现集体经济收入16万</t>
  </si>
  <si>
    <t>发挥盘溪柑桔、蔬菜种植优势，推广种植科技，推行病虫害统防统治，促进科学管理，带动群众增收。项目受益群众2829户9455人。</t>
  </si>
  <si>
    <t>科学种植，统防统治，减少环境污染，打造农产品绿色品牌</t>
  </si>
  <si>
    <t>大寨社区</t>
  </si>
  <si>
    <t>盘溪镇大寨等3个村果蔬仓储分选中心建设项目</t>
  </si>
  <si>
    <t>分盘路与永平大桥交汇处</t>
  </si>
  <si>
    <t>该项目管理运营主体为盘溪镇大寨社区、东升社区、下街社区合作实施。建设内容为：（1）钢架结构厂房建设，概算投资127万元。①建设900㎡钢架结构分选房，概算投资59万元；②建设181㎡冷库，概算投资60万元。
（2）其余附属设施建设，概算投资83万元。①地秤1台，概算投资13万元；②电力配套设施1项，概算投资20万元；③果蔬分选机设备1台，概算投资50万元。</t>
  </si>
  <si>
    <t>预计每年实现集体经济收入20万元</t>
  </si>
  <si>
    <t>缓解集镇区停车难的问题；方便周边居民冬早蔬菜、精品柑桔等农特产品交易；地处集镇人员密集区域，发展潜力巨大，建成后将带动周边发展，形成新商圈，助推基层社会治理，提升群众获得感、幸福感。新增30个以上就业岗位。</t>
  </si>
  <si>
    <t>满足多元化需求，改善集镇面貌，解决现有雨污同流问题，提升人居环境</t>
  </si>
  <si>
    <t>县委组织部（4个项目）</t>
  </si>
  <si>
    <t>华宁县脱贫劳动力外出务工奖补项目</t>
  </si>
  <si>
    <t>脱贫劳动力省外务工满3个月的，每人每年奖补1000元，补助220人。</t>
  </si>
  <si>
    <t>外出务工脱贫劳动力每人每年增加1000元的收入</t>
  </si>
  <si>
    <t>鼓励脱贫劳动力外出务工，长见识、学技能、增加收入</t>
  </si>
  <si>
    <t>12个月</t>
  </si>
  <si>
    <t>华宁县脱贫劳动力“人人持证、技能致富”培训补贴项目</t>
  </si>
  <si>
    <t>培训脱贫人口300人，提升其职业技能水平，</t>
  </si>
  <si>
    <t>通过培训脱贫人口，提升其职业技能水平，每月能提高收入500元</t>
  </si>
  <si>
    <t>通过培训脱贫人口，提升其职业技能水平，促进就业创业和增收。</t>
  </si>
  <si>
    <t>就业局（2个项目）</t>
  </si>
  <si>
    <t>华溪社区柑桔产业集配中心</t>
  </si>
  <si>
    <t>华溪社区聚焦“一村一业”优势产业，围绕三产融合发展，与华宁惠丰农业开发有限责任公司合作建设华溪社区柑桔集配中心项目，规划用地21000㎡，建筑占地面积15307.5㎡，预计投资4168万元（其中衔接资金1000万元，自筹3168万元），建设5条柑桔分选生产线、5座冷库、1栋2层钢混建筑综合服务楼及其他配套设施。</t>
  </si>
  <si>
    <t>带动农户户均增收1000元以上</t>
  </si>
  <si>
    <t>带动农户500余户1500余人，其中脱贫人口及监测对象10余户30余人。</t>
  </si>
  <si>
    <t>改善柑桔交易以路为市及乱丢乱弃现象，提升城镇卫生容貌。</t>
  </si>
  <si>
    <t>土地流转、吸纳就业、生产托管、订单收购、收益分红</t>
  </si>
  <si>
    <t>华宁县农业农村局</t>
  </si>
  <si>
    <t>华宁县2024年支持联农带农经营主体奖补</t>
  </si>
  <si>
    <t>按照《华宁县支持联农带农经营主体奖补办法实施细则（试行）》要求，对全县范围内2024度采取至少一种方式（包括:土地流转、吸纳就业、生产托管、订单收购、收益分红）与脱贫人口、监测对象及其他农户建立稳定利益联结关系和合理的收益分配机制，联农带农成效明显的新型经营主体予以奖补，项目预计总投资200万元。</t>
  </si>
  <si>
    <t>带动农户人均增收500元以上</t>
  </si>
  <si>
    <t>奖补主体3个以上，带动农户100余户300余人，其中脱贫人口及监测对象10余户30余人。</t>
  </si>
  <si>
    <t>促进土地流转经营，鼓励主体集约化发展农业生产，降低农药化肥使用量，进一步减少农业污染。</t>
  </si>
  <si>
    <t>华宁县农业农村局（2个项目）</t>
  </si>
  <si>
    <t>2024年新开发农村公益性岗位项目</t>
  </si>
  <si>
    <t>全县新开发农村公益性岗位100人。工资每月800元/人，工资合计：96万元；人身意外保险费260元/人/年，保险费用合计2.6万元；项目总投资98.6万元。</t>
  </si>
  <si>
    <t>促进脱贫户和监测对象增收</t>
  </si>
  <si>
    <t>无规模性返贫</t>
  </si>
  <si>
    <t>水生态环境提高</t>
  </si>
  <si>
    <t>2024年度雨露计划项目</t>
  </si>
  <si>
    <t>发放2024年度雨露计划项目250人。</t>
  </si>
  <si>
    <t>接受中专、职业教育脱贫户增收</t>
  </si>
  <si>
    <t>巩固脱贫户教育负担，不让一个学生因家庭困难而辍学和失学。</t>
  </si>
  <si>
    <t>2024年小额信贷贴息项目</t>
  </si>
  <si>
    <t>发放2024年小额信贷4500万元。</t>
  </si>
  <si>
    <t>促进每户贷款贫困户增收</t>
  </si>
  <si>
    <t>防范金融风险、带动贫困户稳定脱贫</t>
  </si>
  <si>
    <t>2024年项目管理费</t>
  </si>
  <si>
    <t>中央按1%提取，省级按3%提取。</t>
  </si>
  <si>
    <t>为稳步推进扶贫项目建设、同步拨付扶贫资金提供有力补充</t>
  </si>
  <si>
    <t>为年度脱贫攻坚任务完成，确保贫困群众受益提供保障</t>
  </si>
  <si>
    <t>2024年驻村工作员意外保险</t>
  </si>
  <si>
    <t>按每人299元。</t>
  </si>
  <si>
    <t>保障额</t>
  </si>
  <si>
    <t>2024年驻村工作队经费（含省级30万元、市级38万元）</t>
  </si>
  <si>
    <t>按每个驻村工作队2万元，共19个。</t>
  </si>
  <si>
    <t>有驻村工作队员的行政村村集体经济收入有所增加</t>
  </si>
  <si>
    <t>有驻村工作队员的行政村基层党组织的组织力量有所增加</t>
  </si>
  <si>
    <t>农村人居环境有效改善</t>
  </si>
  <si>
    <t>华宁县乡村振兴局（6个项目）</t>
  </si>
  <si>
    <t>产业项目58个占比78.48%</t>
  </si>
</sst>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43" formatCode="_ * #,##0.00_ ;_ * \-#,##0.00_ ;_ * &quot;-&quot;??_ ;_ @_ "/>
    <numFmt numFmtId="176" formatCode="0_ "/>
    <numFmt numFmtId="177" formatCode="0.00_ "/>
    <numFmt numFmtId="178" formatCode="0.0000_);[Red]\(0.0000\)"/>
    <numFmt numFmtId="44" formatCode="_ &quot;￥&quot;* #,##0.00_ ;_ &quot;￥&quot;* \-#,##0.00_ ;_ &quot;￥&quot;* &quot;-&quot;??_ ;_ @_ "/>
    <numFmt numFmtId="179" formatCode="0.00_);[Red]\(0.00\)"/>
  </numFmts>
  <fonts count="30">
    <font>
      <sz val="11"/>
      <color theme="1"/>
      <name val="宋体"/>
      <charset val="134"/>
      <scheme val="minor"/>
    </font>
    <font>
      <sz val="9"/>
      <name val="方正楷体_GBK"/>
      <charset val="134"/>
    </font>
    <font>
      <sz val="12"/>
      <name val="宋体"/>
      <charset val="134"/>
    </font>
    <font>
      <sz val="24"/>
      <name val="方正楷体_GBK"/>
      <charset val="134"/>
    </font>
    <font>
      <b/>
      <sz val="12"/>
      <name val="方正楷体_GBK"/>
      <charset val="134"/>
    </font>
    <font>
      <b/>
      <sz val="12"/>
      <color theme="1"/>
      <name val="方正楷体_GBK"/>
      <charset val="134"/>
    </font>
    <font>
      <sz val="10"/>
      <name val="Arial"/>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8"/>
      <name val="宋体"/>
      <charset val="134"/>
    </font>
    <font>
      <b/>
      <sz val="12"/>
      <name val="宋体"/>
      <charset val="134"/>
    </font>
    <font>
      <sz val="9"/>
      <name val="宋体"/>
      <charset val="134"/>
    </font>
    <font>
      <b/>
      <sz val="9"/>
      <name val="宋体"/>
      <charset val="134"/>
    </font>
  </fonts>
  <fills count="36">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3" borderId="0" applyNumberFormat="0" applyBorder="0" applyAlignment="0" applyProtection="0">
      <alignment vertical="center"/>
    </xf>
    <xf numFmtId="0" fontId="13" fillId="10"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2" fillId="1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5" borderId="10" applyNumberFormat="0" applyFont="0" applyAlignment="0" applyProtection="0">
      <alignment vertical="center"/>
    </xf>
    <xf numFmtId="0" fontId="12" fillId="18"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14" applyNumberFormat="0" applyFill="0" applyAlignment="0" applyProtection="0">
      <alignment vertical="center"/>
    </xf>
    <xf numFmtId="0" fontId="22" fillId="0" borderId="14" applyNumberFormat="0" applyFill="0" applyAlignment="0" applyProtection="0">
      <alignment vertical="center"/>
    </xf>
    <xf numFmtId="0" fontId="12" fillId="9" borderId="0" applyNumberFormat="0" applyBorder="0" applyAlignment="0" applyProtection="0">
      <alignment vertical="center"/>
    </xf>
    <xf numFmtId="0" fontId="10" fillId="0" borderId="12" applyNumberFormat="0" applyFill="0" applyAlignment="0" applyProtection="0">
      <alignment vertical="center"/>
    </xf>
    <xf numFmtId="0" fontId="12" fillId="21" borderId="0" applyNumberFormat="0" applyBorder="0" applyAlignment="0" applyProtection="0">
      <alignment vertical="center"/>
    </xf>
    <xf numFmtId="0" fontId="23" fillId="23" borderId="16" applyNumberFormat="0" applyAlignment="0" applyProtection="0">
      <alignment vertical="center"/>
    </xf>
    <xf numFmtId="0" fontId="24" fillId="23" borderId="11" applyNumberFormat="0" applyAlignment="0" applyProtection="0">
      <alignment vertical="center"/>
    </xf>
    <xf numFmtId="0" fontId="25" fillId="26" borderId="17" applyNumberFormat="0" applyAlignment="0" applyProtection="0">
      <alignment vertical="center"/>
    </xf>
    <xf numFmtId="0" fontId="9" fillId="28" borderId="0" applyNumberFormat="0" applyBorder="0" applyAlignment="0" applyProtection="0">
      <alignment vertical="center"/>
    </xf>
    <xf numFmtId="0" fontId="12" fillId="22" borderId="0" applyNumberFormat="0" applyBorder="0" applyAlignment="0" applyProtection="0">
      <alignment vertical="center"/>
    </xf>
    <xf numFmtId="0" fontId="19" fillId="0" borderId="13" applyNumberFormat="0" applyFill="0" applyAlignment="0" applyProtection="0">
      <alignment vertical="center"/>
    </xf>
    <xf numFmtId="0" fontId="21" fillId="0" borderId="15" applyNumberFormat="0" applyFill="0" applyAlignment="0" applyProtection="0">
      <alignment vertical="center"/>
    </xf>
    <xf numFmtId="0" fontId="14" fillId="12" borderId="0" applyNumberFormat="0" applyBorder="0" applyAlignment="0" applyProtection="0">
      <alignment vertical="center"/>
    </xf>
    <xf numFmtId="0" fontId="18" fillId="17" borderId="0" applyNumberFormat="0" applyBorder="0" applyAlignment="0" applyProtection="0">
      <alignment vertical="center"/>
    </xf>
    <xf numFmtId="0" fontId="9" fillId="29" borderId="0" applyNumberFormat="0" applyBorder="0" applyAlignment="0" applyProtection="0">
      <alignment vertical="center"/>
    </xf>
    <xf numFmtId="0" fontId="12" fillId="20" borderId="0" applyNumberFormat="0" applyBorder="0" applyAlignment="0" applyProtection="0">
      <alignment vertical="center"/>
    </xf>
    <xf numFmtId="0" fontId="9" fillId="11" borderId="0" applyNumberFormat="0" applyBorder="0" applyAlignment="0" applyProtection="0">
      <alignment vertical="center"/>
    </xf>
    <xf numFmtId="0" fontId="9" fillId="6"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19" borderId="0" applyNumberFormat="0" applyBorder="0" applyAlignment="0" applyProtection="0">
      <alignment vertical="center"/>
    </xf>
    <xf numFmtId="0" fontId="12" fillId="31" borderId="0" applyNumberFormat="0" applyBorder="0" applyAlignment="0" applyProtection="0">
      <alignment vertical="center"/>
    </xf>
    <xf numFmtId="0" fontId="9" fillId="27"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xf numFmtId="0" fontId="9" fillId="35"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9" fillId="32" borderId="0" applyNumberFormat="0" applyBorder="0" applyAlignment="0" applyProtection="0">
      <alignment vertical="center"/>
    </xf>
    <xf numFmtId="0" fontId="12" fillId="14" borderId="0" applyNumberFormat="0" applyBorder="0" applyAlignment="0" applyProtection="0">
      <alignment vertical="center"/>
    </xf>
    <xf numFmtId="0" fontId="26" fillId="0" borderId="0">
      <alignment vertical="center"/>
    </xf>
  </cellStyleXfs>
  <cellXfs count="55">
    <xf numFmtId="0" fontId="0" fillId="0" borderId="0" xfId="0">
      <alignment vertical="center"/>
    </xf>
    <xf numFmtId="178" fontId="1" fillId="0" borderId="0" xfId="0" applyNumberFormat="1" applyFont="1" applyFill="1" applyBorder="1" applyAlignment="1">
      <alignment vertical="center"/>
    </xf>
    <xf numFmtId="178"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178" fontId="1" fillId="0" borderId="0" xfId="0" applyNumberFormat="1" applyFont="1" applyFill="1" applyBorder="1" applyAlignment="1">
      <alignment horizontal="left" vertical="center" wrapText="1"/>
    </xf>
    <xf numFmtId="178" fontId="1" fillId="0" borderId="0" xfId="0" applyNumberFormat="1" applyFont="1" applyFill="1" applyBorder="1" applyAlignment="1">
      <alignment horizontal="left" vertical="center"/>
    </xf>
    <xf numFmtId="177"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wrapText="1"/>
    </xf>
    <xf numFmtId="0" fontId="2" fillId="0" borderId="0" xfId="0" applyFont="1" applyFill="1" applyAlignment="1">
      <alignment vertical="center"/>
    </xf>
    <xf numFmtId="0" fontId="3" fillId="0" borderId="0" xfId="0" applyNumberFormat="1" applyFont="1" applyFill="1" applyBorder="1" applyAlignment="1">
      <alignment horizontal="center" vertical="center"/>
    </xf>
    <xf numFmtId="178" fontId="3" fillId="0" borderId="0" xfId="0" applyNumberFormat="1" applyFont="1" applyFill="1" applyBorder="1" applyAlignment="1">
      <alignment horizontal="center" vertical="center"/>
    </xf>
    <xf numFmtId="178" fontId="3" fillId="0" borderId="0" xfId="0" applyNumberFormat="1" applyFont="1" applyFill="1" applyBorder="1" applyAlignment="1">
      <alignment horizontal="left" vertical="center" wrapText="1"/>
    </xf>
    <xf numFmtId="178" fontId="3" fillId="0" borderId="0" xfId="0" applyNumberFormat="1" applyFont="1" applyFill="1" applyBorder="1" applyAlignment="1">
      <alignment horizontal="left" vertical="center"/>
    </xf>
    <xf numFmtId="0"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78" fontId="4" fillId="0" borderId="3"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177" fontId="4" fillId="0" borderId="6"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3" borderId="6" xfId="0" applyNumberFormat="1" applyFont="1" applyFill="1" applyBorder="1" applyAlignment="1">
      <alignment horizontal="center" vertical="center" wrapText="1"/>
    </xf>
    <xf numFmtId="0" fontId="4" fillId="3" borderId="4" xfId="0" applyNumberFormat="1" applyFont="1" applyFill="1" applyBorder="1" applyAlignment="1">
      <alignment horizontal="center" vertical="center" wrapText="1"/>
    </xf>
    <xf numFmtId="0" fontId="4" fillId="3" borderId="5"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177" fontId="4" fillId="2" borderId="3" xfId="0" applyNumberFormat="1" applyFont="1" applyFill="1" applyBorder="1" applyAlignment="1">
      <alignment horizontal="center" vertical="center" wrapText="1"/>
    </xf>
    <xf numFmtId="176" fontId="4" fillId="2" borderId="3" xfId="0" applyNumberFormat="1" applyFont="1" applyFill="1" applyBorder="1" applyAlignment="1">
      <alignment horizontal="center" vertical="center" wrapText="1"/>
    </xf>
    <xf numFmtId="177" fontId="4" fillId="3" borderId="6" xfId="0" applyNumberFormat="1" applyFont="1" applyFill="1" applyBorder="1" applyAlignment="1">
      <alignment horizontal="center" vertical="center" wrapText="1"/>
    </xf>
    <xf numFmtId="176" fontId="4" fillId="3" borderId="6" xfId="0" applyNumberFormat="1" applyFont="1" applyFill="1" applyBorder="1" applyAlignment="1">
      <alignment horizontal="center" vertical="center" wrapText="1"/>
    </xf>
    <xf numFmtId="0" fontId="4" fillId="3" borderId="8" xfId="0" applyNumberFormat="1" applyFont="1" applyFill="1" applyBorder="1" applyAlignment="1">
      <alignment horizontal="center" vertical="center" wrapText="1"/>
    </xf>
    <xf numFmtId="178" fontId="3" fillId="0" borderId="0" xfId="0" applyNumberFormat="1" applyFont="1" applyFill="1" applyBorder="1" applyAlignment="1">
      <alignment horizontal="center" vertical="center" wrapText="1"/>
    </xf>
    <xf numFmtId="179" fontId="4" fillId="0" borderId="6" xfId="0" applyNumberFormat="1" applyFont="1" applyFill="1" applyBorder="1" applyAlignment="1">
      <alignment horizontal="center" vertical="center" wrapText="1"/>
    </xf>
    <xf numFmtId="0" fontId="4" fillId="0" borderId="6" xfId="0" applyNumberFormat="1" applyFont="1" applyFill="1" applyBorder="1" applyAlignment="1">
      <alignment vertical="center" wrapText="1"/>
    </xf>
    <xf numFmtId="176" fontId="4" fillId="0" borderId="9"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179" fontId="4" fillId="0" borderId="3" xfId="0" applyNumberFormat="1" applyFont="1" applyFill="1" applyBorder="1" applyAlignment="1">
      <alignment horizontal="center" vertical="center" wrapText="1"/>
    </xf>
    <xf numFmtId="179" fontId="4" fillId="2" borderId="6" xfId="0" applyNumberFormat="1" applyFont="1" applyFill="1" applyBorder="1" applyAlignment="1">
      <alignment horizontal="center" vertical="center" wrapText="1"/>
    </xf>
    <xf numFmtId="179" fontId="4" fillId="2" borderId="3"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4" borderId="6"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177" fontId="4" fillId="0" borderId="6" xfId="0" applyNumberFormat="1" applyFont="1" applyFill="1" applyBorder="1" applyAlignment="1">
      <alignment vertical="center" wrapText="1"/>
    </xf>
    <xf numFmtId="177" fontId="4" fillId="0" borderId="1" xfId="0" applyNumberFormat="1" applyFont="1" applyFill="1" applyBorder="1" applyAlignment="1">
      <alignment vertical="center" wrapText="1"/>
    </xf>
    <xf numFmtId="177" fontId="5" fillId="0" borderId="1" xfId="0" applyNumberFormat="1" applyFont="1" applyFill="1" applyBorder="1" applyAlignment="1">
      <alignment horizontal="center" vertical="center" wrapText="1"/>
    </xf>
    <xf numFmtId="0" fontId="6" fillId="0" borderId="0" xfId="0" applyFont="1" applyFill="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09;&#32724;\&#39033;&#30446;&#24211;&#21313;&#22235;&#20116;&#24037;&#20316;\2024&#24180;\2024&#24180;&#39033;&#30446;&#24211;\&#20065;&#38215;&#19978;&#25253;\&#23425;&#24030;&#34903;&#36947;\&#23425;&#24030;&#34903;&#36947;2024&#24180;&#39033;&#30446;&#24211;&#65288;&#2345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源（勿删）"/>
      <sheetName val="清单"/>
      <sheetName val="流程图"/>
      <sheetName val="村（社区）基本情况表"/>
      <sheetName val="玉溪市2024年度巩固拓展脱贫攻坚成果和乡村振兴项目表"/>
      <sheetName val="绩效目标申报表"/>
      <sheetName val="项目类型汇总"/>
      <sheetName val="联农带农方式"/>
      <sheetName val="利益联结方式"/>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3:H79"/>
  <sheetViews>
    <sheetView workbookViewId="0">
      <selection activeCell="F3" sqref="F3:F79"/>
    </sheetView>
  </sheetViews>
  <sheetFormatPr defaultColWidth="8.89166666666667" defaultRowHeight="13.5" outlineLevelCol="7"/>
  <cols>
    <col min="6" max="6" width="49.5583333333333" customWidth="1"/>
    <col min="7" max="7" width="13.8916666666667" customWidth="1"/>
  </cols>
  <sheetData>
    <row r="3" spans="6:8">
      <c r="F3" s="54" t="s">
        <v>0</v>
      </c>
      <c r="G3" t="s">
        <v>1</v>
      </c>
      <c r="H3" t="s">
        <v>2</v>
      </c>
    </row>
    <row r="4" spans="6:8">
      <c r="F4" s="54" t="s">
        <v>3</v>
      </c>
      <c r="G4" t="s">
        <v>4</v>
      </c>
      <c r="H4" t="s">
        <v>5</v>
      </c>
    </row>
    <row r="5" spans="6:6">
      <c r="F5" s="54" t="s">
        <v>6</v>
      </c>
    </row>
    <row r="6" spans="6:6">
      <c r="F6" s="54" t="s">
        <v>7</v>
      </c>
    </row>
    <row r="7" spans="6:6">
      <c r="F7" s="54" t="s">
        <v>8</v>
      </c>
    </row>
    <row r="8" spans="6:6">
      <c r="F8" s="54" t="s">
        <v>9</v>
      </c>
    </row>
    <row r="9" spans="6:6">
      <c r="F9" s="54" t="s">
        <v>10</v>
      </c>
    </row>
    <row r="10" spans="6:6">
      <c r="F10" s="54" t="s">
        <v>11</v>
      </c>
    </row>
    <row r="11" spans="6:6">
      <c r="F11" s="54" t="s">
        <v>12</v>
      </c>
    </row>
    <row r="12" spans="6:6">
      <c r="F12" s="54" t="s">
        <v>13</v>
      </c>
    </row>
    <row r="13" spans="6:6">
      <c r="F13" s="54" t="s">
        <v>14</v>
      </c>
    </row>
    <row r="14" spans="6:6">
      <c r="F14" s="54" t="s">
        <v>15</v>
      </c>
    </row>
    <row r="15" spans="6:6">
      <c r="F15" s="54" t="s">
        <v>16</v>
      </c>
    </row>
    <row r="16" spans="6:6">
      <c r="F16" s="54" t="s">
        <v>17</v>
      </c>
    </row>
    <row r="17" spans="6:6">
      <c r="F17" s="54" t="s">
        <v>18</v>
      </c>
    </row>
    <row r="18" spans="6:6">
      <c r="F18" s="54" t="s">
        <v>19</v>
      </c>
    </row>
    <row r="19" spans="6:6">
      <c r="F19" s="54" t="s">
        <v>20</v>
      </c>
    </row>
    <row r="20" spans="6:6">
      <c r="F20" s="54" t="s">
        <v>21</v>
      </c>
    </row>
    <row r="21" spans="6:6">
      <c r="F21" s="54" t="s">
        <v>22</v>
      </c>
    </row>
    <row r="22" spans="6:6">
      <c r="F22" s="54" t="s">
        <v>23</v>
      </c>
    </row>
    <row r="23" spans="6:6">
      <c r="F23" s="54" t="s">
        <v>24</v>
      </c>
    </row>
    <row r="24" spans="6:6">
      <c r="F24" s="54" t="s">
        <v>25</v>
      </c>
    </row>
    <row r="25" spans="6:6">
      <c r="F25" s="54" t="s">
        <v>26</v>
      </c>
    </row>
    <row r="26" spans="6:6">
      <c r="F26" s="54" t="s">
        <v>27</v>
      </c>
    </row>
    <row r="27" spans="6:6">
      <c r="F27" s="54" t="s">
        <v>28</v>
      </c>
    </row>
    <row r="28" spans="6:6">
      <c r="F28" s="54" t="s">
        <v>29</v>
      </c>
    </row>
    <row r="29" spans="6:6">
      <c r="F29" s="54" t="s">
        <v>30</v>
      </c>
    </row>
    <row r="30" spans="6:6">
      <c r="F30" s="54" t="s">
        <v>31</v>
      </c>
    </row>
    <row r="31" spans="6:6">
      <c r="F31" s="54" t="s">
        <v>32</v>
      </c>
    </row>
    <row r="32" spans="6:6">
      <c r="F32" s="54" t="s">
        <v>33</v>
      </c>
    </row>
    <row r="33" spans="6:6">
      <c r="F33" s="54" t="s">
        <v>34</v>
      </c>
    </row>
    <row r="34" spans="6:6">
      <c r="F34" s="54" t="s">
        <v>35</v>
      </c>
    </row>
    <row r="35" spans="6:6">
      <c r="F35" s="54" t="s">
        <v>36</v>
      </c>
    </row>
    <row r="36" spans="6:6">
      <c r="F36" s="54" t="s">
        <v>37</v>
      </c>
    </row>
    <row r="37" spans="6:6">
      <c r="F37" s="54" t="s">
        <v>38</v>
      </c>
    </row>
    <row r="38" spans="6:6">
      <c r="F38" s="54" t="s">
        <v>39</v>
      </c>
    </row>
    <row r="39" spans="6:6">
      <c r="F39" s="54" t="s">
        <v>40</v>
      </c>
    </row>
    <row r="40" spans="6:6">
      <c r="F40" s="54" t="s">
        <v>41</v>
      </c>
    </row>
    <row r="41" spans="6:6">
      <c r="F41" s="54" t="s">
        <v>42</v>
      </c>
    </row>
    <row r="42" spans="6:6">
      <c r="F42" s="54" t="s">
        <v>43</v>
      </c>
    </row>
    <row r="43" spans="6:6">
      <c r="F43" s="54" t="s">
        <v>44</v>
      </c>
    </row>
    <row r="44" spans="6:6">
      <c r="F44" s="54" t="s">
        <v>45</v>
      </c>
    </row>
    <row r="45" spans="6:6">
      <c r="F45" s="54" t="s">
        <v>46</v>
      </c>
    </row>
    <row r="46" spans="6:6">
      <c r="F46" s="54" t="s">
        <v>47</v>
      </c>
    </row>
    <row r="47" spans="6:6">
      <c r="F47" s="54" t="s">
        <v>48</v>
      </c>
    </row>
    <row r="48" spans="6:6">
      <c r="F48" s="54" t="s">
        <v>49</v>
      </c>
    </row>
    <row r="49" spans="6:6">
      <c r="F49" s="54" t="s">
        <v>50</v>
      </c>
    </row>
    <row r="50" spans="6:6">
      <c r="F50" s="54" t="s">
        <v>51</v>
      </c>
    </row>
    <row r="51" spans="6:6">
      <c r="F51" s="54" t="s">
        <v>52</v>
      </c>
    </row>
    <row r="52" spans="6:6">
      <c r="F52" s="54" t="s">
        <v>53</v>
      </c>
    </row>
    <row r="53" spans="6:6">
      <c r="F53" s="54" t="s">
        <v>54</v>
      </c>
    </row>
    <row r="54" spans="6:6">
      <c r="F54" s="54" t="s">
        <v>55</v>
      </c>
    </row>
    <row r="55" spans="6:6">
      <c r="F55" s="54" t="s">
        <v>56</v>
      </c>
    </row>
    <row r="56" spans="6:6">
      <c r="F56" s="54" t="s">
        <v>57</v>
      </c>
    </row>
    <row r="57" spans="6:6">
      <c r="F57" s="54" t="s">
        <v>58</v>
      </c>
    </row>
    <row r="58" spans="6:6">
      <c r="F58" s="54" t="s">
        <v>59</v>
      </c>
    </row>
    <row r="59" spans="6:6">
      <c r="F59" s="54" t="s">
        <v>60</v>
      </c>
    </row>
    <row r="60" spans="6:6">
      <c r="F60" s="54" t="s">
        <v>61</v>
      </c>
    </row>
    <row r="61" spans="6:6">
      <c r="F61" s="54" t="s">
        <v>62</v>
      </c>
    </row>
    <row r="62" spans="6:6">
      <c r="F62" s="54" t="s">
        <v>63</v>
      </c>
    </row>
    <row r="63" spans="6:6">
      <c r="F63" s="54" t="s">
        <v>64</v>
      </c>
    </row>
    <row r="64" spans="6:6">
      <c r="F64" s="54" t="s">
        <v>65</v>
      </c>
    </row>
    <row r="65" spans="6:6">
      <c r="F65" s="54" t="s">
        <v>66</v>
      </c>
    </row>
    <row r="66" spans="6:6">
      <c r="F66" s="54" t="s">
        <v>67</v>
      </c>
    </row>
    <row r="67" spans="6:6">
      <c r="F67" s="54" t="s">
        <v>68</v>
      </c>
    </row>
    <row r="68" spans="6:6">
      <c r="F68" s="54" t="s">
        <v>69</v>
      </c>
    </row>
    <row r="69" spans="6:6">
      <c r="F69" s="54" t="s">
        <v>70</v>
      </c>
    </row>
    <row r="70" spans="6:6">
      <c r="F70" s="54" t="s">
        <v>71</v>
      </c>
    </row>
    <row r="71" spans="6:6">
      <c r="F71" s="54" t="s">
        <v>72</v>
      </c>
    </row>
    <row r="72" spans="6:6">
      <c r="F72" s="54" t="s">
        <v>73</v>
      </c>
    </row>
    <row r="73" spans="6:6">
      <c r="F73" s="54" t="s">
        <v>74</v>
      </c>
    </row>
    <row r="74" spans="6:6">
      <c r="F74" s="54" t="s">
        <v>75</v>
      </c>
    </row>
    <row r="75" spans="6:6">
      <c r="F75" s="54" t="s">
        <v>76</v>
      </c>
    </row>
    <row r="76" spans="6:6">
      <c r="F76" s="54" t="s">
        <v>77</v>
      </c>
    </row>
    <row r="77" spans="6:6">
      <c r="F77" s="54" t="s">
        <v>78</v>
      </c>
    </row>
    <row r="78" spans="6:6">
      <c r="F78" s="54" t="s">
        <v>79</v>
      </c>
    </row>
    <row r="79" spans="6:6">
      <c r="F79" s="54" t="s">
        <v>80</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202"/>
  <sheetViews>
    <sheetView tabSelected="1" zoomScale="80" zoomScaleNormal="80" workbookViewId="0">
      <pane ySplit="6" topLeftCell="A8" activePane="bottomLeft" state="frozen"/>
      <selection/>
      <selection pane="bottomLeft" activeCell="O1" sqref="O1"/>
    </sheetView>
  </sheetViews>
  <sheetFormatPr defaultColWidth="10" defaultRowHeight="14.25"/>
  <cols>
    <col min="1" max="1" width="8.725" style="3" customWidth="1"/>
    <col min="2" max="2" width="16.025" style="3" customWidth="1"/>
    <col min="3" max="3" width="12.6916666666667" style="3" customWidth="1"/>
    <col min="4" max="4" width="14.275" style="3" customWidth="1"/>
    <col min="5" max="5" width="20.9416666666667" style="2" customWidth="1"/>
    <col min="6" max="6" width="28" style="4" customWidth="1"/>
    <col min="7" max="7" width="13.9416666666667" style="5" customWidth="1"/>
    <col min="8" max="8" width="17.225" style="2" customWidth="1"/>
    <col min="9" max="10" width="13.325" style="2" customWidth="1"/>
    <col min="11" max="11" width="55.775" style="4" customWidth="1"/>
    <col min="12" max="12" width="11.8083333333333" style="6" customWidth="1"/>
    <col min="13" max="13" width="11.9416666666667" style="6" customWidth="1"/>
    <col min="14" max="14" width="10.6916666666667" style="6" customWidth="1"/>
    <col min="15" max="15" width="10.1416666666667" style="6" customWidth="1"/>
    <col min="16" max="19" width="10.1416666666667" style="7" customWidth="1"/>
    <col min="20" max="20" width="45.4166666666667" style="8" customWidth="1"/>
    <col min="21" max="21" width="28.1916666666667" style="8" customWidth="1"/>
    <col min="22" max="22" width="23.6083333333333" style="2" customWidth="1"/>
    <col min="23" max="23" width="10.775" style="2" customWidth="1"/>
    <col min="24" max="24" width="29.3583333333333" style="3" customWidth="1"/>
    <col min="25" max="25" width="8.55833333333333" style="3" customWidth="1"/>
    <col min="26" max="27" width="6.89166666666667" style="3" customWidth="1"/>
    <col min="28" max="28" width="11.4416666666667" style="3" customWidth="1"/>
    <col min="29" max="29" width="14.7583333333333" style="3" customWidth="1"/>
    <col min="30" max="30" width="17.1416666666667" style="3" customWidth="1"/>
    <col min="31" max="31" width="11.8083333333333" style="3" customWidth="1"/>
    <col min="32" max="32" width="10" style="9" customWidth="1"/>
    <col min="33" max="16384" width="10" style="9"/>
  </cols>
  <sheetData>
    <row r="1" ht="34" customHeight="1" spans="1:1">
      <c r="A1" t="s">
        <v>81</v>
      </c>
    </row>
    <row r="2" s="1" customFormat="1" ht="38" customHeight="1" spans="1:31">
      <c r="A2" s="10" t="s">
        <v>82</v>
      </c>
      <c r="B2" s="10"/>
      <c r="C2" s="10"/>
      <c r="D2" s="10"/>
      <c r="E2" s="11"/>
      <c r="F2" s="12"/>
      <c r="G2" s="13"/>
      <c r="H2" s="11"/>
      <c r="I2" s="11"/>
      <c r="J2" s="11"/>
      <c r="K2" s="12"/>
      <c r="L2" s="28"/>
      <c r="M2" s="28"/>
      <c r="N2" s="28"/>
      <c r="O2" s="28"/>
      <c r="P2" s="29"/>
      <c r="Q2" s="29"/>
      <c r="R2" s="29"/>
      <c r="S2" s="29"/>
      <c r="T2" s="39"/>
      <c r="U2" s="39"/>
      <c r="V2" s="11"/>
      <c r="W2" s="11"/>
      <c r="X2" s="10"/>
      <c r="Y2" s="10"/>
      <c r="Z2" s="10"/>
      <c r="AA2" s="10"/>
      <c r="AB2" s="10"/>
      <c r="AC2" s="10"/>
      <c r="AD2" s="10"/>
      <c r="AE2" s="10"/>
    </row>
    <row r="3" s="2" customFormat="1" ht="21" customHeight="1" spans="1:31">
      <c r="A3" s="14" t="s">
        <v>83</v>
      </c>
      <c r="B3" s="14" t="s">
        <v>84</v>
      </c>
      <c r="C3" s="14" t="s">
        <v>85</v>
      </c>
      <c r="D3" s="14" t="s">
        <v>86</v>
      </c>
      <c r="E3" s="15" t="s">
        <v>87</v>
      </c>
      <c r="F3" s="15" t="s">
        <v>88</v>
      </c>
      <c r="G3" s="15" t="s">
        <v>89</v>
      </c>
      <c r="H3" s="15" t="s">
        <v>90</v>
      </c>
      <c r="I3" s="15" t="s">
        <v>91</v>
      </c>
      <c r="J3" s="15" t="s">
        <v>92</v>
      </c>
      <c r="K3" s="15" t="s">
        <v>93</v>
      </c>
      <c r="L3" s="22" t="s">
        <v>94</v>
      </c>
      <c r="M3" s="22"/>
      <c r="N3" s="22"/>
      <c r="O3" s="22"/>
      <c r="P3" s="30" t="s">
        <v>95</v>
      </c>
      <c r="Q3" s="30"/>
      <c r="R3" s="30"/>
      <c r="S3" s="30"/>
      <c r="T3" s="40"/>
      <c r="U3" s="40"/>
      <c r="V3" s="40"/>
      <c r="W3" s="23" t="s">
        <v>96</v>
      </c>
      <c r="X3" s="41"/>
      <c r="Y3" s="23" t="s">
        <v>97</v>
      </c>
      <c r="Z3" s="23"/>
      <c r="AA3" s="23"/>
      <c r="AB3" s="23"/>
      <c r="AC3" s="14" t="s">
        <v>98</v>
      </c>
      <c r="AD3" s="14" t="s">
        <v>99</v>
      </c>
      <c r="AE3" s="23" t="s">
        <v>100</v>
      </c>
    </row>
    <row r="4" s="2" customFormat="1" ht="29" customHeight="1" spans="1:31">
      <c r="A4" s="16"/>
      <c r="B4" s="16"/>
      <c r="C4" s="16"/>
      <c r="D4" s="16"/>
      <c r="E4" s="17"/>
      <c r="F4" s="17"/>
      <c r="G4" s="17"/>
      <c r="H4" s="17"/>
      <c r="I4" s="17"/>
      <c r="J4" s="17"/>
      <c r="K4" s="17"/>
      <c r="L4" s="24" t="s">
        <v>101</v>
      </c>
      <c r="M4" s="24" t="s">
        <v>102</v>
      </c>
      <c r="N4" s="24" t="s">
        <v>103</v>
      </c>
      <c r="O4" s="24" t="s">
        <v>104</v>
      </c>
      <c r="P4" s="31" t="s">
        <v>105</v>
      </c>
      <c r="Q4" s="42"/>
      <c r="R4" s="30" t="s">
        <v>106</v>
      </c>
      <c r="S4" s="30"/>
      <c r="T4" s="40" t="s">
        <v>107</v>
      </c>
      <c r="U4" s="40" t="s">
        <v>108</v>
      </c>
      <c r="V4" s="40" t="s">
        <v>109</v>
      </c>
      <c r="W4" s="43" t="s">
        <v>110</v>
      </c>
      <c r="X4" s="14" t="s">
        <v>111</v>
      </c>
      <c r="Y4" s="23" t="s">
        <v>112</v>
      </c>
      <c r="Z4" s="23" t="s">
        <v>113</v>
      </c>
      <c r="AA4" s="23" t="s">
        <v>114</v>
      </c>
      <c r="AB4" s="48" t="s">
        <v>115</v>
      </c>
      <c r="AC4" s="16"/>
      <c r="AD4" s="16"/>
      <c r="AE4" s="23"/>
    </row>
    <row r="5" s="2" customFormat="1" ht="33" customHeight="1" spans="1:31">
      <c r="A5" s="18"/>
      <c r="B5" s="18"/>
      <c r="C5" s="18"/>
      <c r="D5" s="18"/>
      <c r="E5" s="19"/>
      <c r="F5" s="19"/>
      <c r="G5" s="19"/>
      <c r="H5" s="19"/>
      <c r="I5" s="19"/>
      <c r="J5" s="19"/>
      <c r="K5" s="19"/>
      <c r="L5" s="32"/>
      <c r="M5" s="32"/>
      <c r="N5" s="32"/>
      <c r="O5" s="32"/>
      <c r="P5" s="30" t="s">
        <v>116</v>
      </c>
      <c r="Q5" s="30" t="s">
        <v>117</v>
      </c>
      <c r="R5" s="30" t="s">
        <v>116</v>
      </c>
      <c r="S5" s="30" t="s">
        <v>117</v>
      </c>
      <c r="T5" s="40"/>
      <c r="U5" s="40"/>
      <c r="V5" s="40"/>
      <c r="W5" s="44"/>
      <c r="X5" s="18"/>
      <c r="Y5" s="23"/>
      <c r="Z5" s="23"/>
      <c r="AA5" s="23"/>
      <c r="AB5" s="48"/>
      <c r="AC5" s="18"/>
      <c r="AD5" s="18"/>
      <c r="AE5" s="23"/>
    </row>
    <row r="6" s="2" customFormat="1" ht="47" customHeight="1" spans="1:31">
      <c r="A6" s="20" t="s">
        <v>118</v>
      </c>
      <c r="B6" s="21"/>
      <c r="C6" s="21"/>
      <c r="D6" s="21"/>
      <c r="E6" s="21"/>
      <c r="F6" s="21"/>
      <c r="G6" s="21"/>
      <c r="H6" s="21"/>
      <c r="I6" s="21"/>
      <c r="J6" s="21"/>
      <c r="K6" s="33"/>
      <c r="L6" s="34">
        <f>L27+L41++L54+L63+L72+L80+L88+L91+L98+L85</f>
        <v>9593.87</v>
      </c>
      <c r="M6" s="34">
        <f t="shared" ref="M6:S6" si="0">M27+M41++M54+M63+M72+M80+M88+M91+M98+M85</f>
        <v>8973.25</v>
      </c>
      <c r="N6" s="34">
        <f t="shared" si="0"/>
        <v>500</v>
      </c>
      <c r="O6" s="34">
        <f t="shared" si="0"/>
        <v>120.62</v>
      </c>
      <c r="P6" s="35">
        <f t="shared" si="0"/>
        <v>37811</v>
      </c>
      <c r="Q6" s="35">
        <f t="shared" si="0"/>
        <v>115211</v>
      </c>
      <c r="R6" s="35">
        <f t="shared" si="0"/>
        <v>2746</v>
      </c>
      <c r="S6" s="35">
        <f t="shared" si="0"/>
        <v>7587</v>
      </c>
      <c r="T6" s="45"/>
      <c r="U6" s="45"/>
      <c r="V6" s="45"/>
      <c r="W6" s="46"/>
      <c r="X6" s="47"/>
      <c r="Y6" s="49"/>
      <c r="Z6" s="49"/>
      <c r="AA6" s="49"/>
      <c r="AB6" s="49"/>
      <c r="AC6" s="47"/>
      <c r="AD6" s="47"/>
      <c r="AE6" s="49"/>
    </row>
    <row r="7" s="2" customFormat="1" ht="25" customHeight="1" spans="1:31">
      <c r="A7" s="18">
        <v>1</v>
      </c>
      <c r="B7" s="18" t="s">
        <v>119</v>
      </c>
      <c r="C7" s="18" t="s">
        <v>120</v>
      </c>
      <c r="D7" s="18" t="s">
        <v>121</v>
      </c>
      <c r="E7" s="22" t="s">
        <v>54</v>
      </c>
      <c r="F7" s="22" t="s">
        <v>122</v>
      </c>
      <c r="G7" s="22" t="s">
        <v>1</v>
      </c>
      <c r="H7" s="22" t="s">
        <v>123</v>
      </c>
      <c r="I7" s="22" t="s">
        <v>5</v>
      </c>
      <c r="J7" s="22" t="s">
        <v>5</v>
      </c>
      <c r="K7" s="22" t="s">
        <v>124</v>
      </c>
      <c r="L7" s="22">
        <v>150</v>
      </c>
      <c r="M7" s="22">
        <v>150</v>
      </c>
      <c r="N7" s="22">
        <v>0</v>
      </c>
      <c r="O7" s="22">
        <v>0</v>
      </c>
      <c r="P7" s="30">
        <v>204</v>
      </c>
      <c r="Q7" s="30">
        <v>728</v>
      </c>
      <c r="R7" s="30">
        <v>7</v>
      </c>
      <c r="S7" s="30">
        <v>19</v>
      </c>
      <c r="T7" s="22" t="s">
        <v>125</v>
      </c>
      <c r="U7" s="22" t="s">
        <v>126</v>
      </c>
      <c r="V7" s="22" t="s">
        <v>127</v>
      </c>
      <c r="W7" s="22" t="s">
        <v>2</v>
      </c>
      <c r="X7" s="22" t="s">
        <v>128</v>
      </c>
      <c r="Y7" s="22" t="s">
        <v>2</v>
      </c>
      <c r="Z7" s="22" t="s">
        <v>5</v>
      </c>
      <c r="AA7" s="22" t="s">
        <v>5</v>
      </c>
      <c r="AB7" s="22" t="s">
        <v>2</v>
      </c>
      <c r="AC7" s="22">
        <v>2024.07</v>
      </c>
      <c r="AD7" s="22" t="s">
        <v>129</v>
      </c>
      <c r="AE7" s="22"/>
    </row>
    <row r="8" s="2" customFormat="1" ht="25" customHeight="1" spans="1:31">
      <c r="A8" s="18">
        <v>2</v>
      </c>
      <c r="B8" s="18" t="s">
        <v>119</v>
      </c>
      <c r="C8" s="18" t="s">
        <v>120</v>
      </c>
      <c r="D8" s="18" t="s">
        <v>130</v>
      </c>
      <c r="E8" s="22" t="s">
        <v>54</v>
      </c>
      <c r="F8" s="22" t="s">
        <v>131</v>
      </c>
      <c r="G8" s="22" t="s">
        <v>1</v>
      </c>
      <c r="H8" s="22" t="s">
        <v>132</v>
      </c>
      <c r="I8" s="22" t="s">
        <v>5</v>
      </c>
      <c r="J8" s="22" t="s">
        <v>5</v>
      </c>
      <c r="K8" s="22" t="s">
        <v>133</v>
      </c>
      <c r="L8" s="22">
        <v>96.85</v>
      </c>
      <c r="M8" s="22">
        <v>96.85</v>
      </c>
      <c r="N8" s="22">
        <v>0</v>
      </c>
      <c r="O8" s="22">
        <v>0</v>
      </c>
      <c r="P8" s="30">
        <v>30</v>
      </c>
      <c r="Q8" s="30">
        <v>94</v>
      </c>
      <c r="R8" s="30">
        <v>3</v>
      </c>
      <c r="S8" s="30">
        <v>9</v>
      </c>
      <c r="T8" s="22" t="s">
        <v>134</v>
      </c>
      <c r="U8" s="22" t="s">
        <v>135</v>
      </c>
      <c r="V8" s="22" t="s">
        <v>136</v>
      </c>
      <c r="W8" s="22" t="s">
        <v>2</v>
      </c>
      <c r="X8" s="22" t="s">
        <v>128</v>
      </c>
      <c r="Y8" s="22" t="s">
        <v>2</v>
      </c>
      <c r="Z8" s="22" t="s">
        <v>5</v>
      </c>
      <c r="AA8" s="22" t="s">
        <v>5</v>
      </c>
      <c r="AB8" s="22" t="s">
        <v>2</v>
      </c>
      <c r="AC8" s="22">
        <v>2024.07</v>
      </c>
      <c r="AD8" s="22" t="s">
        <v>129</v>
      </c>
      <c r="AE8" s="22"/>
    </row>
    <row r="9" s="2" customFormat="1" ht="25" customHeight="1" spans="1:31">
      <c r="A9" s="18">
        <v>3</v>
      </c>
      <c r="B9" s="18" t="s">
        <v>119</v>
      </c>
      <c r="C9" s="18" t="s">
        <v>120</v>
      </c>
      <c r="D9" s="18" t="s">
        <v>137</v>
      </c>
      <c r="E9" s="22" t="s">
        <v>23</v>
      </c>
      <c r="F9" s="22" t="s">
        <v>138</v>
      </c>
      <c r="G9" s="22" t="s">
        <v>1</v>
      </c>
      <c r="H9" s="22" t="s">
        <v>139</v>
      </c>
      <c r="I9" s="22" t="s">
        <v>5</v>
      </c>
      <c r="J9" s="22" t="s">
        <v>5</v>
      </c>
      <c r="K9" s="22" t="s">
        <v>140</v>
      </c>
      <c r="L9" s="22">
        <v>60</v>
      </c>
      <c r="M9" s="22">
        <v>60</v>
      </c>
      <c r="N9" s="22">
        <v>0</v>
      </c>
      <c r="O9" s="22">
        <v>0</v>
      </c>
      <c r="P9" s="30">
        <v>166</v>
      </c>
      <c r="Q9" s="30">
        <v>512</v>
      </c>
      <c r="R9" s="30">
        <v>2</v>
      </c>
      <c r="S9" s="30">
        <v>9</v>
      </c>
      <c r="T9" s="22" t="s">
        <v>141</v>
      </c>
      <c r="U9" s="22" t="s">
        <v>135</v>
      </c>
      <c r="V9" s="22" t="s">
        <v>136</v>
      </c>
      <c r="W9" s="22" t="s">
        <v>2</v>
      </c>
      <c r="X9" s="22" t="s">
        <v>142</v>
      </c>
      <c r="Y9" s="22" t="s">
        <v>5</v>
      </c>
      <c r="Z9" s="22" t="s">
        <v>5</v>
      </c>
      <c r="AA9" s="22" t="s">
        <v>2</v>
      </c>
      <c r="AB9" s="22" t="s">
        <v>2</v>
      </c>
      <c r="AC9" s="22">
        <v>2024.08</v>
      </c>
      <c r="AD9" s="22" t="s">
        <v>129</v>
      </c>
      <c r="AE9" s="22"/>
    </row>
    <row r="10" s="2" customFormat="1" ht="25" customHeight="1" spans="1:31">
      <c r="A10" s="18">
        <v>4</v>
      </c>
      <c r="B10" s="18" t="s">
        <v>119</v>
      </c>
      <c r="C10" s="18" t="s">
        <v>120</v>
      </c>
      <c r="D10" s="18" t="s">
        <v>143</v>
      </c>
      <c r="E10" s="22" t="s">
        <v>0</v>
      </c>
      <c r="F10" s="22" t="s">
        <v>144</v>
      </c>
      <c r="G10" s="22" t="s">
        <v>1</v>
      </c>
      <c r="H10" s="22" t="s">
        <v>145</v>
      </c>
      <c r="I10" s="22" t="s">
        <v>2</v>
      </c>
      <c r="J10" s="22" t="s">
        <v>5</v>
      </c>
      <c r="K10" s="22" t="s">
        <v>146</v>
      </c>
      <c r="L10" s="22">
        <v>75</v>
      </c>
      <c r="M10" s="22">
        <v>75</v>
      </c>
      <c r="N10" s="22">
        <v>0</v>
      </c>
      <c r="O10" s="22">
        <v>0</v>
      </c>
      <c r="P10" s="30">
        <v>176</v>
      </c>
      <c r="Q10" s="30">
        <v>515</v>
      </c>
      <c r="R10" s="30">
        <v>7</v>
      </c>
      <c r="S10" s="30">
        <v>27</v>
      </c>
      <c r="T10" s="22" t="s">
        <v>147</v>
      </c>
      <c r="U10" s="22" t="s">
        <v>148</v>
      </c>
      <c r="V10" s="22" t="s">
        <v>149</v>
      </c>
      <c r="W10" s="22" t="s">
        <v>2</v>
      </c>
      <c r="X10" s="22" t="s">
        <v>150</v>
      </c>
      <c r="Y10" s="22" t="s">
        <v>5</v>
      </c>
      <c r="Z10" s="22" t="s">
        <v>5</v>
      </c>
      <c r="AA10" s="22" t="s">
        <v>5</v>
      </c>
      <c r="AB10" s="22" t="s">
        <v>2</v>
      </c>
      <c r="AC10" s="22">
        <v>2024.08</v>
      </c>
      <c r="AD10" s="22" t="s">
        <v>129</v>
      </c>
      <c r="AE10" s="22"/>
    </row>
    <row r="11" s="2" customFormat="1" ht="25" customHeight="1" spans="1:31">
      <c r="A11" s="18">
        <v>5</v>
      </c>
      <c r="B11" s="18" t="s">
        <v>119</v>
      </c>
      <c r="C11" s="18" t="s">
        <v>120</v>
      </c>
      <c r="D11" s="18" t="s">
        <v>151</v>
      </c>
      <c r="E11" s="22" t="s">
        <v>54</v>
      </c>
      <c r="F11" s="22" t="s">
        <v>152</v>
      </c>
      <c r="G11" s="22" t="s">
        <v>1</v>
      </c>
      <c r="H11" s="22" t="s">
        <v>153</v>
      </c>
      <c r="I11" s="22" t="s">
        <v>5</v>
      </c>
      <c r="J11" s="22" t="s">
        <v>5</v>
      </c>
      <c r="K11" s="22" t="s">
        <v>154</v>
      </c>
      <c r="L11" s="22">
        <v>140</v>
      </c>
      <c r="M11" s="22">
        <v>140</v>
      </c>
      <c r="N11" s="22">
        <v>0</v>
      </c>
      <c r="O11" s="22">
        <v>0</v>
      </c>
      <c r="P11" s="30">
        <v>121</v>
      </c>
      <c r="Q11" s="30">
        <v>453</v>
      </c>
      <c r="R11" s="30">
        <v>8</v>
      </c>
      <c r="S11" s="30">
        <v>19</v>
      </c>
      <c r="T11" s="22" t="s">
        <v>155</v>
      </c>
      <c r="U11" s="22" t="s">
        <v>135</v>
      </c>
      <c r="V11" s="22" t="s">
        <v>127</v>
      </c>
      <c r="W11" s="22" t="s">
        <v>2</v>
      </c>
      <c r="X11" s="22" t="s">
        <v>142</v>
      </c>
      <c r="Y11" s="22" t="s">
        <v>5</v>
      </c>
      <c r="Z11" s="22" t="s">
        <v>5</v>
      </c>
      <c r="AA11" s="22" t="s">
        <v>5</v>
      </c>
      <c r="AB11" s="22" t="s">
        <v>2</v>
      </c>
      <c r="AC11" s="22">
        <v>2024.11</v>
      </c>
      <c r="AD11" s="22" t="s">
        <v>129</v>
      </c>
      <c r="AE11" s="22"/>
    </row>
    <row r="12" s="2" customFormat="1" ht="25" customHeight="1" spans="1:31">
      <c r="A12" s="18">
        <v>6</v>
      </c>
      <c r="B12" s="18" t="s">
        <v>119</v>
      </c>
      <c r="C12" s="18" t="s">
        <v>120</v>
      </c>
      <c r="D12" s="18" t="s">
        <v>156</v>
      </c>
      <c r="E12" s="22" t="s">
        <v>12</v>
      </c>
      <c r="F12" s="22" t="s">
        <v>157</v>
      </c>
      <c r="G12" s="22" t="s">
        <v>1</v>
      </c>
      <c r="H12" s="22" t="s">
        <v>158</v>
      </c>
      <c r="I12" s="22" t="s">
        <v>2</v>
      </c>
      <c r="J12" s="22" t="s">
        <v>5</v>
      </c>
      <c r="K12" s="22" t="s">
        <v>159</v>
      </c>
      <c r="L12" s="22">
        <v>80</v>
      </c>
      <c r="M12" s="22">
        <v>80</v>
      </c>
      <c r="N12" s="22">
        <v>0</v>
      </c>
      <c r="O12" s="22">
        <v>0</v>
      </c>
      <c r="P12" s="30">
        <v>376</v>
      </c>
      <c r="Q12" s="30">
        <v>1153</v>
      </c>
      <c r="R12" s="30">
        <v>38</v>
      </c>
      <c r="S12" s="30">
        <v>142</v>
      </c>
      <c r="T12" s="22" t="s">
        <v>160</v>
      </c>
      <c r="U12" s="22" t="s">
        <v>135</v>
      </c>
      <c r="V12" s="22" t="s">
        <v>127</v>
      </c>
      <c r="W12" s="22" t="s">
        <v>2</v>
      </c>
      <c r="X12" s="22" t="s">
        <v>161</v>
      </c>
      <c r="Y12" s="22" t="s">
        <v>5</v>
      </c>
      <c r="Z12" s="22" t="s">
        <v>5</v>
      </c>
      <c r="AA12" s="22" t="s">
        <v>5</v>
      </c>
      <c r="AB12" s="22" t="s">
        <v>2</v>
      </c>
      <c r="AC12" s="22">
        <v>2024.05</v>
      </c>
      <c r="AD12" s="22" t="s">
        <v>129</v>
      </c>
      <c r="AE12" s="22"/>
    </row>
    <row r="13" s="2" customFormat="1" ht="25" customHeight="1" spans="1:31">
      <c r="A13" s="18">
        <v>7</v>
      </c>
      <c r="B13" s="18" t="s">
        <v>119</v>
      </c>
      <c r="C13" s="18" t="s">
        <v>120</v>
      </c>
      <c r="D13" s="18" t="s">
        <v>130</v>
      </c>
      <c r="E13" s="22" t="s">
        <v>12</v>
      </c>
      <c r="F13" s="22" t="s">
        <v>162</v>
      </c>
      <c r="G13" s="22" t="s">
        <v>1</v>
      </c>
      <c r="H13" s="22" t="s">
        <v>163</v>
      </c>
      <c r="I13" s="22" t="s">
        <v>2</v>
      </c>
      <c r="J13" s="22" t="s">
        <v>5</v>
      </c>
      <c r="K13" s="22" t="s">
        <v>164</v>
      </c>
      <c r="L13" s="22">
        <v>77.47</v>
      </c>
      <c r="M13" s="22">
        <v>77.47</v>
      </c>
      <c r="N13" s="22">
        <v>0</v>
      </c>
      <c r="O13" s="22">
        <v>0</v>
      </c>
      <c r="P13" s="30">
        <v>271</v>
      </c>
      <c r="Q13" s="30">
        <v>862</v>
      </c>
      <c r="R13" s="30">
        <v>10</v>
      </c>
      <c r="S13" s="30">
        <v>42</v>
      </c>
      <c r="T13" s="22" t="s">
        <v>165</v>
      </c>
      <c r="U13" s="22" t="s">
        <v>135</v>
      </c>
      <c r="V13" s="22" t="s">
        <v>127</v>
      </c>
      <c r="W13" s="22" t="s">
        <v>2</v>
      </c>
      <c r="X13" s="22" t="s">
        <v>166</v>
      </c>
      <c r="Y13" s="22" t="s">
        <v>5</v>
      </c>
      <c r="Z13" s="22" t="s">
        <v>5</v>
      </c>
      <c r="AA13" s="22" t="s">
        <v>5</v>
      </c>
      <c r="AB13" s="22" t="s">
        <v>2</v>
      </c>
      <c r="AC13" s="22">
        <v>2024.05</v>
      </c>
      <c r="AD13" s="22" t="s">
        <v>129</v>
      </c>
      <c r="AE13" s="22"/>
    </row>
    <row r="14" s="2" customFormat="1" ht="25" customHeight="1" spans="1:31">
      <c r="A14" s="18">
        <v>8</v>
      </c>
      <c r="B14" s="18" t="s">
        <v>119</v>
      </c>
      <c r="C14" s="18" t="s">
        <v>120</v>
      </c>
      <c r="D14" s="18" t="s">
        <v>167</v>
      </c>
      <c r="E14" s="22" t="s">
        <v>18</v>
      </c>
      <c r="F14" s="22" t="s">
        <v>168</v>
      </c>
      <c r="G14" s="22" t="s">
        <v>1</v>
      </c>
      <c r="H14" s="22" t="s">
        <v>169</v>
      </c>
      <c r="I14" s="22" t="s">
        <v>2</v>
      </c>
      <c r="J14" s="22" t="s">
        <v>5</v>
      </c>
      <c r="K14" s="22" t="s">
        <v>170</v>
      </c>
      <c r="L14" s="22">
        <v>50</v>
      </c>
      <c r="M14" s="22">
        <v>50</v>
      </c>
      <c r="N14" s="22">
        <v>0</v>
      </c>
      <c r="O14" s="22">
        <v>0</v>
      </c>
      <c r="P14" s="30">
        <v>137</v>
      </c>
      <c r="Q14" s="30">
        <v>389</v>
      </c>
      <c r="R14" s="30">
        <v>6</v>
      </c>
      <c r="S14" s="30">
        <v>20</v>
      </c>
      <c r="T14" s="22" t="s">
        <v>171</v>
      </c>
      <c r="U14" s="22" t="s">
        <v>135</v>
      </c>
      <c r="V14" s="22" t="s">
        <v>127</v>
      </c>
      <c r="W14" s="22" t="s">
        <v>2</v>
      </c>
      <c r="X14" s="22" t="s">
        <v>142</v>
      </c>
      <c r="Y14" s="22" t="s">
        <v>5</v>
      </c>
      <c r="Z14" s="22" t="s">
        <v>5</v>
      </c>
      <c r="AA14" s="22" t="s">
        <v>5</v>
      </c>
      <c r="AB14" s="22" t="s">
        <v>2</v>
      </c>
      <c r="AC14" s="22">
        <v>2024.08</v>
      </c>
      <c r="AD14" s="22" t="s">
        <v>129</v>
      </c>
      <c r="AE14" s="22"/>
    </row>
    <row r="15" s="2" customFormat="1" ht="25" customHeight="1" spans="1:31">
      <c r="A15" s="18">
        <v>9</v>
      </c>
      <c r="B15" s="18" t="s">
        <v>119</v>
      </c>
      <c r="C15" s="18" t="s">
        <v>120</v>
      </c>
      <c r="D15" s="18" t="s">
        <v>172</v>
      </c>
      <c r="E15" s="22" t="s">
        <v>29</v>
      </c>
      <c r="F15" s="22" t="s">
        <v>173</v>
      </c>
      <c r="G15" s="22" t="s">
        <v>1</v>
      </c>
      <c r="H15" s="22" t="s">
        <v>172</v>
      </c>
      <c r="I15" s="22" t="s">
        <v>2</v>
      </c>
      <c r="J15" s="22" t="s">
        <v>5</v>
      </c>
      <c r="K15" s="22" t="s">
        <v>174</v>
      </c>
      <c r="L15" s="22">
        <v>64</v>
      </c>
      <c r="M15" s="22">
        <v>64</v>
      </c>
      <c r="N15" s="22">
        <v>0</v>
      </c>
      <c r="O15" s="22">
        <v>0</v>
      </c>
      <c r="P15" s="30">
        <v>250</v>
      </c>
      <c r="Q15" s="30">
        <v>945</v>
      </c>
      <c r="R15" s="30">
        <v>29</v>
      </c>
      <c r="S15" s="30">
        <v>96</v>
      </c>
      <c r="T15" s="22" t="s">
        <v>175</v>
      </c>
      <c r="U15" s="22" t="s">
        <v>135</v>
      </c>
      <c r="V15" s="22" t="s">
        <v>127</v>
      </c>
      <c r="W15" s="22" t="s">
        <v>2</v>
      </c>
      <c r="X15" s="22" t="s">
        <v>176</v>
      </c>
      <c r="Y15" s="22" t="s">
        <v>5</v>
      </c>
      <c r="Z15" s="22" t="s">
        <v>5</v>
      </c>
      <c r="AA15" s="22" t="s">
        <v>5</v>
      </c>
      <c r="AB15" s="22" t="s">
        <v>2</v>
      </c>
      <c r="AC15" s="22">
        <v>2024.11</v>
      </c>
      <c r="AD15" s="22" t="s">
        <v>129</v>
      </c>
      <c r="AE15" s="22"/>
    </row>
    <row r="16" s="2" customFormat="1" ht="25" customHeight="1" spans="1:31">
      <c r="A16" s="18">
        <v>10</v>
      </c>
      <c r="B16" s="18" t="s">
        <v>119</v>
      </c>
      <c r="C16" s="18" t="s">
        <v>120</v>
      </c>
      <c r="D16" s="18" t="s">
        <v>177</v>
      </c>
      <c r="E16" s="22" t="s">
        <v>12</v>
      </c>
      <c r="F16" s="22" t="s">
        <v>178</v>
      </c>
      <c r="G16" s="22" t="s">
        <v>1</v>
      </c>
      <c r="H16" s="22" t="s">
        <v>177</v>
      </c>
      <c r="I16" s="22" t="s">
        <v>2</v>
      </c>
      <c r="J16" s="22" t="s">
        <v>5</v>
      </c>
      <c r="K16" s="22" t="s">
        <v>179</v>
      </c>
      <c r="L16" s="22">
        <v>50</v>
      </c>
      <c r="M16" s="22">
        <v>50</v>
      </c>
      <c r="N16" s="22">
        <v>0</v>
      </c>
      <c r="O16" s="22">
        <v>0</v>
      </c>
      <c r="P16" s="30">
        <v>362</v>
      </c>
      <c r="Q16" s="30">
        <v>1308</v>
      </c>
      <c r="R16" s="30">
        <v>29</v>
      </c>
      <c r="S16" s="30">
        <v>98</v>
      </c>
      <c r="T16" s="22" t="s">
        <v>180</v>
      </c>
      <c r="U16" s="22" t="s">
        <v>135</v>
      </c>
      <c r="V16" s="22" t="s">
        <v>127</v>
      </c>
      <c r="W16" s="22" t="s">
        <v>2</v>
      </c>
      <c r="X16" s="22" t="s">
        <v>166</v>
      </c>
      <c r="Y16" s="22" t="s">
        <v>5</v>
      </c>
      <c r="Z16" s="22" t="s">
        <v>5</v>
      </c>
      <c r="AA16" s="22" t="s">
        <v>5</v>
      </c>
      <c r="AB16" s="22" t="s">
        <v>2</v>
      </c>
      <c r="AC16" s="22">
        <v>2024.05</v>
      </c>
      <c r="AD16" s="22" t="s">
        <v>129</v>
      </c>
      <c r="AE16" s="22"/>
    </row>
    <row r="17" s="2" customFormat="1" ht="25" customHeight="1" spans="1:31">
      <c r="A17" s="18">
        <v>11</v>
      </c>
      <c r="B17" s="18" t="s">
        <v>119</v>
      </c>
      <c r="C17" s="18" t="s">
        <v>120</v>
      </c>
      <c r="D17" s="18" t="s">
        <v>181</v>
      </c>
      <c r="E17" s="22" t="s">
        <v>14</v>
      </c>
      <c r="F17" s="22" t="s">
        <v>182</v>
      </c>
      <c r="G17" s="22" t="s">
        <v>1</v>
      </c>
      <c r="H17" s="22" t="s">
        <v>183</v>
      </c>
      <c r="I17" s="22" t="s">
        <v>2</v>
      </c>
      <c r="J17" s="22" t="s">
        <v>5</v>
      </c>
      <c r="K17" s="22" t="s">
        <v>184</v>
      </c>
      <c r="L17" s="22">
        <v>15</v>
      </c>
      <c r="M17" s="22">
        <v>15</v>
      </c>
      <c r="N17" s="22">
        <v>0</v>
      </c>
      <c r="O17" s="22">
        <v>0</v>
      </c>
      <c r="P17" s="30">
        <v>128</v>
      </c>
      <c r="Q17" s="30">
        <v>389</v>
      </c>
      <c r="R17" s="30">
        <v>9</v>
      </c>
      <c r="S17" s="30">
        <v>29</v>
      </c>
      <c r="T17" s="22" t="s">
        <v>180</v>
      </c>
      <c r="U17" s="22" t="s">
        <v>135</v>
      </c>
      <c r="V17" s="22" t="s">
        <v>127</v>
      </c>
      <c r="W17" s="22" t="s">
        <v>2</v>
      </c>
      <c r="X17" s="22" t="s">
        <v>166</v>
      </c>
      <c r="Y17" s="22" t="s">
        <v>5</v>
      </c>
      <c r="Z17" s="22" t="s">
        <v>5</v>
      </c>
      <c r="AA17" s="22" t="s">
        <v>5</v>
      </c>
      <c r="AB17" s="22" t="s">
        <v>2</v>
      </c>
      <c r="AC17" s="22">
        <v>2024.08</v>
      </c>
      <c r="AD17" s="22" t="s">
        <v>129</v>
      </c>
      <c r="AE17" s="22"/>
    </row>
    <row r="18" s="2" customFormat="1" ht="25" customHeight="1" spans="1:31">
      <c r="A18" s="18">
        <v>12</v>
      </c>
      <c r="B18" s="18" t="s">
        <v>119</v>
      </c>
      <c r="C18" s="18" t="s">
        <v>120</v>
      </c>
      <c r="D18" s="18" t="s">
        <v>185</v>
      </c>
      <c r="E18" s="22" t="s">
        <v>12</v>
      </c>
      <c r="F18" s="22" t="s">
        <v>186</v>
      </c>
      <c r="G18" s="22" t="s">
        <v>1</v>
      </c>
      <c r="H18" s="22" t="s">
        <v>187</v>
      </c>
      <c r="I18" s="22" t="s">
        <v>2</v>
      </c>
      <c r="J18" s="22" t="s">
        <v>5</v>
      </c>
      <c r="K18" s="22" t="s">
        <v>188</v>
      </c>
      <c r="L18" s="22">
        <v>50</v>
      </c>
      <c r="M18" s="22">
        <v>50</v>
      </c>
      <c r="N18" s="22">
        <v>0</v>
      </c>
      <c r="O18" s="22">
        <v>0</v>
      </c>
      <c r="P18" s="30">
        <v>128</v>
      </c>
      <c r="Q18" s="30">
        <v>658</v>
      </c>
      <c r="R18" s="30">
        <v>5</v>
      </c>
      <c r="S18" s="30">
        <v>14</v>
      </c>
      <c r="T18" s="22" t="s">
        <v>189</v>
      </c>
      <c r="U18" s="22" t="s">
        <v>135</v>
      </c>
      <c r="V18" s="22" t="s">
        <v>127</v>
      </c>
      <c r="W18" s="22" t="s">
        <v>2</v>
      </c>
      <c r="X18" s="22" t="s">
        <v>128</v>
      </c>
      <c r="Y18" s="22" t="s">
        <v>5</v>
      </c>
      <c r="Z18" s="22" t="s">
        <v>5</v>
      </c>
      <c r="AA18" s="22" t="s">
        <v>5</v>
      </c>
      <c r="AB18" s="22" t="s">
        <v>2</v>
      </c>
      <c r="AC18" s="22">
        <v>2024.11</v>
      </c>
      <c r="AD18" s="22" t="s">
        <v>129</v>
      </c>
      <c r="AE18" s="22"/>
    </row>
    <row r="19" s="2" customFormat="1" ht="25" customHeight="1" spans="1:31">
      <c r="A19" s="18">
        <v>13</v>
      </c>
      <c r="B19" s="18" t="s">
        <v>119</v>
      </c>
      <c r="C19" s="18" t="s">
        <v>120</v>
      </c>
      <c r="D19" s="18" t="s">
        <v>190</v>
      </c>
      <c r="E19" s="22" t="s">
        <v>54</v>
      </c>
      <c r="F19" s="22" t="s">
        <v>191</v>
      </c>
      <c r="G19" s="22" t="s">
        <v>1</v>
      </c>
      <c r="H19" s="22" t="s">
        <v>192</v>
      </c>
      <c r="I19" s="22" t="s">
        <v>5</v>
      </c>
      <c r="J19" s="22" t="s">
        <v>5</v>
      </c>
      <c r="K19" s="22" t="s">
        <v>193</v>
      </c>
      <c r="L19" s="22">
        <v>79</v>
      </c>
      <c r="M19" s="22">
        <v>79</v>
      </c>
      <c r="N19" s="22">
        <v>0</v>
      </c>
      <c r="O19" s="22">
        <v>0</v>
      </c>
      <c r="P19" s="30">
        <v>284</v>
      </c>
      <c r="Q19" s="30">
        <v>1038</v>
      </c>
      <c r="R19" s="30">
        <v>9</v>
      </c>
      <c r="S19" s="30">
        <v>35</v>
      </c>
      <c r="T19" s="22" t="s">
        <v>175</v>
      </c>
      <c r="U19" s="22" t="s">
        <v>135</v>
      </c>
      <c r="V19" s="22" t="s">
        <v>127</v>
      </c>
      <c r="W19" s="22" t="s">
        <v>2</v>
      </c>
      <c r="X19" s="22" t="s">
        <v>128</v>
      </c>
      <c r="Y19" s="22" t="s">
        <v>5</v>
      </c>
      <c r="Z19" s="22" t="s">
        <v>5</v>
      </c>
      <c r="AA19" s="22" t="s">
        <v>5</v>
      </c>
      <c r="AB19" s="22" t="s">
        <v>2</v>
      </c>
      <c r="AC19" s="22">
        <v>2024.08</v>
      </c>
      <c r="AD19" s="22" t="s">
        <v>129</v>
      </c>
      <c r="AE19" s="22"/>
    </row>
    <row r="20" s="2" customFormat="1" ht="25" customHeight="1" spans="1:31">
      <c r="A20" s="18">
        <v>14</v>
      </c>
      <c r="B20" s="18" t="s">
        <v>119</v>
      </c>
      <c r="C20" s="18" t="s">
        <v>120</v>
      </c>
      <c r="D20" s="18" t="s">
        <v>194</v>
      </c>
      <c r="E20" s="22" t="s">
        <v>23</v>
      </c>
      <c r="F20" s="22" t="s">
        <v>195</v>
      </c>
      <c r="G20" s="22" t="s">
        <v>1</v>
      </c>
      <c r="H20" s="22" t="s">
        <v>196</v>
      </c>
      <c r="I20" s="22" t="s">
        <v>5</v>
      </c>
      <c r="J20" s="22" t="s">
        <v>5</v>
      </c>
      <c r="K20" s="22" t="s">
        <v>197</v>
      </c>
      <c r="L20" s="22">
        <v>65</v>
      </c>
      <c r="M20" s="22">
        <v>65</v>
      </c>
      <c r="N20" s="22">
        <v>0</v>
      </c>
      <c r="O20" s="22">
        <v>0</v>
      </c>
      <c r="P20" s="30">
        <v>28</v>
      </c>
      <c r="Q20" s="30">
        <v>74</v>
      </c>
      <c r="R20" s="30">
        <v>9</v>
      </c>
      <c r="S20" s="30">
        <v>40</v>
      </c>
      <c r="T20" s="22" t="s">
        <v>198</v>
      </c>
      <c r="U20" s="22" t="s">
        <v>135</v>
      </c>
      <c r="V20" s="22" t="s">
        <v>136</v>
      </c>
      <c r="W20" s="22" t="s">
        <v>2</v>
      </c>
      <c r="X20" s="22" t="s">
        <v>142</v>
      </c>
      <c r="Y20" s="22" t="s">
        <v>5</v>
      </c>
      <c r="Z20" s="22" t="s">
        <v>5</v>
      </c>
      <c r="AA20" s="22" t="s">
        <v>5</v>
      </c>
      <c r="AB20" s="22" t="s">
        <v>2</v>
      </c>
      <c r="AC20" s="22">
        <v>2024.05</v>
      </c>
      <c r="AD20" s="22" t="s">
        <v>129</v>
      </c>
      <c r="AE20" s="22"/>
    </row>
    <row r="21" s="2" customFormat="1" ht="25" customHeight="1" spans="1:31">
      <c r="A21" s="18">
        <v>15</v>
      </c>
      <c r="B21" s="18" t="s">
        <v>119</v>
      </c>
      <c r="C21" s="18" t="s">
        <v>120</v>
      </c>
      <c r="D21" s="18" t="s">
        <v>199</v>
      </c>
      <c r="E21" s="22" t="s">
        <v>0</v>
      </c>
      <c r="F21" s="22" t="s">
        <v>200</v>
      </c>
      <c r="G21" s="22" t="s">
        <v>1</v>
      </c>
      <c r="H21" s="22" t="s">
        <v>201</v>
      </c>
      <c r="I21" s="22" t="s">
        <v>2</v>
      </c>
      <c r="J21" s="22" t="s">
        <v>5</v>
      </c>
      <c r="K21" s="22" t="s">
        <v>202</v>
      </c>
      <c r="L21" s="22">
        <v>50</v>
      </c>
      <c r="M21" s="22">
        <v>50</v>
      </c>
      <c r="N21" s="22">
        <v>0</v>
      </c>
      <c r="O21" s="22">
        <v>0</v>
      </c>
      <c r="P21" s="30">
        <v>324</v>
      </c>
      <c r="Q21" s="30">
        <v>681</v>
      </c>
      <c r="R21" s="30">
        <v>120</v>
      </c>
      <c r="S21" s="30">
        <v>435</v>
      </c>
      <c r="T21" s="22" t="s">
        <v>203</v>
      </c>
      <c r="U21" s="22" t="s">
        <v>204</v>
      </c>
      <c r="V21" s="22" t="s">
        <v>205</v>
      </c>
      <c r="W21" s="22" t="s">
        <v>2</v>
      </c>
      <c r="X21" s="22" t="s">
        <v>161</v>
      </c>
      <c r="Y21" s="22" t="s">
        <v>2</v>
      </c>
      <c r="Z21" s="22" t="s">
        <v>5</v>
      </c>
      <c r="AA21" s="22" t="s">
        <v>5</v>
      </c>
      <c r="AB21" s="22" t="s">
        <v>2</v>
      </c>
      <c r="AC21" s="22">
        <v>2024.08</v>
      </c>
      <c r="AD21" s="22" t="s">
        <v>129</v>
      </c>
      <c r="AE21" s="22"/>
    </row>
    <row r="22" s="2" customFormat="1" ht="25" customHeight="1" spans="1:31">
      <c r="A22" s="18">
        <v>16</v>
      </c>
      <c r="B22" s="18" t="s">
        <v>119</v>
      </c>
      <c r="C22" s="18" t="s">
        <v>120</v>
      </c>
      <c r="D22" s="18" t="s">
        <v>185</v>
      </c>
      <c r="E22" s="22" t="s">
        <v>12</v>
      </c>
      <c r="F22" s="22" t="s">
        <v>206</v>
      </c>
      <c r="G22" s="22" t="s">
        <v>1</v>
      </c>
      <c r="H22" s="22" t="s">
        <v>207</v>
      </c>
      <c r="I22" s="22" t="s">
        <v>2</v>
      </c>
      <c r="J22" s="22" t="s">
        <v>5</v>
      </c>
      <c r="K22" s="22" t="s">
        <v>208</v>
      </c>
      <c r="L22" s="22">
        <v>77</v>
      </c>
      <c r="M22" s="22">
        <v>77</v>
      </c>
      <c r="N22" s="22">
        <v>0</v>
      </c>
      <c r="O22" s="22">
        <v>0</v>
      </c>
      <c r="P22" s="30">
        <v>70</v>
      </c>
      <c r="Q22" s="30">
        <v>244</v>
      </c>
      <c r="R22" s="30">
        <v>4</v>
      </c>
      <c r="S22" s="30">
        <v>13</v>
      </c>
      <c r="T22" s="22" t="s">
        <v>209</v>
      </c>
      <c r="U22" s="22" t="s">
        <v>135</v>
      </c>
      <c r="V22" s="22" t="s">
        <v>127</v>
      </c>
      <c r="W22" s="22" t="s">
        <v>2</v>
      </c>
      <c r="X22" s="22" t="s">
        <v>128</v>
      </c>
      <c r="Y22" s="22" t="s">
        <v>5</v>
      </c>
      <c r="Z22" s="22" t="s">
        <v>5</v>
      </c>
      <c r="AA22" s="22" t="s">
        <v>5</v>
      </c>
      <c r="AB22" s="22" t="s">
        <v>2</v>
      </c>
      <c r="AC22" s="22">
        <v>2024.11</v>
      </c>
      <c r="AD22" s="22" t="s">
        <v>129</v>
      </c>
      <c r="AE22" s="22"/>
    </row>
    <row r="23" s="2" customFormat="1" ht="25" customHeight="1" spans="1:31">
      <c r="A23" s="18">
        <v>17</v>
      </c>
      <c r="B23" s="18" t="s">
        <v>119</v>
      </c>
      <c r="C23" s="18" t="s">
        <v>120</v>
      </c>
      <c r="D23" s="18" t="s">
        <v>210</v>
      </c>
      <c r="E23" s="22" t="s">
        <v>12</v>
      </c>
      <c r="F23" s="22" t="s">
        <v>211</v>
      </c>
      <c r="G23" s="22" t="s">
        <v>1</v>
      </c>
      <c r="H23" s="22" t="s">
        <v>210</v>
      </c>
      <c r="I23" s="22" t="s">
        <v>2</v>
      </c>
      <c r="J23" s="22" t="s">
        <v>5</v>
      </c>
      <c r="K23" s="22" t="s">
        <v>212</v>
      </c>
      <c r="L23" s="22">
        <v>85</v>
      </c>
      <c r="M23" s="22">
        <v>85</v>
      </c>
      <c r="N23" s="22">
        <v>0</v>
      </c>
      <c r="O23" s="22">
        <v>0</v>
      </c>
      <c r="P23" s="30">
        <v>904</v>
      </c>
      <c r="Q23" s="30">
        <v>3122</v>
      </c>
      <c r="R23" s="30">
        <v>50</v>
      </c>
      <c r="S23" s="30">
        <v>153</v>
      </c>
      <c r="T23" s="22" t="s">
        <v>213</v>
      </c>
      <c r="U23" s="22" t="s">
        <v>214</v>
      </c>
      <c r="V23" s="22" t="s">
        <v>127</v>
      </c>
      <c r="W23" s="22" t="s">
        <v>2</v>
      </c>
      <c r="X23" s="22" t="s">
        <v>166</v>
      </c>
      <c r="Y23" s="22" t="s">
        <v>5</v>
      </c>
      <c r="Z23" s="22" t="s">
        <v>5</v>
      </c>
      <c r="AA23" s="22" t="s">
        <v>5</v>
      </c>
      <c r="AB23" s="22" t="s">
        <v>2</v>
      </c>
      <c r="AC23" s="22">
        <v>2024.05</v>
      </c>
      <c r="AD23" s="22" t="s">
        <v>129</v>
      </c>
      <c r="AE23" s="22"/>
    </row>
    <row r="24" s="2" customFormat="1" ht="25" customHeight="1" spans="1:31">
      <c r="A24" s="18">
        <v>18</v>
      </c>
      <c r="B24" s="18" t="s">
        <v>119</v>
      </c>
      <c r="C24" s="18" t="s">
        <v>120</v>
      </c>
      <c r="D24" s="23" t="s">
        <v>181</v>
      </c>
      <c r="E24" s="24" t="s">
        <v>54</v>
      </c>
      <c r="F24" s="24" t="s">
        <v>215</v>
      </c>
      <c r="G24" s="24" t="s">
        <v>1</v>
      </c>
      <c r="H24" s="24" t="s">
        <v>216</v>
      </c>
      <c r="I24" s="24" t="s">
        <v>5</v>
      </c>
      <c r="J24" s="24" t="s">
        <v>2</v>
      </c>
      <c r="K24" s="24" t="s">
        <v>217</v>
      </c>
      <c r="L24" s="22">
        <v>60</v>
      </c>
      <c r="M24" s="22">
        <v>60</v>
      </c>
      <c r="N24" s="22">
        <v>0</v>
      </c>
      <c r="O24" s="22">
        <v>0</v>
      </c>
      <c r="P24" s="30">
        <v>88</v>
      </c>
      <c r="Q24" s="30">
        <v>336</v>
      </c>
      <c r="R24" s="30">
        <v>10</v>
      </c>
      <c r="S24" s="30">
        <v>32</v>
      </c>
      <c r="T24" s="22" t="s">
        <v>218</v>
      </c>
      <c r="U24" s="22" t="s">
        <v>135</v>
      </c>
      <c r="V24" s="22" t="s">
        <v>219</v>
      </c>
      <c r="W24" s="22" t="s">
        <v>2</v>
      </c>
      <c r="X24" s="22" t="s">
        <v>142</v>
      </c>
      <c r="Y24" s="22" t="s">
        <v>5</v>
      </c>
      <c r="Z24" s="22" t="s">
        <v>5</v>
      </c>
      <c r="AA24" s="22" t="s">
        <v>5</v>
      </c>
      <c r="AB24" s="22" t="s">
        <v>2</v>
      </c>
      <c r="AC24" s="22">
        <v>2024.05</v>
      </c>
      <c r="AD24" s="22" t="s">
        <v>129</v>
      </c>
      <c r="AE24" s="22"/>
    </row>
    <row r="25" s="2" customFormat="1" ht="25" customHeight="1" spans="1:31">
      <c r="A25" s="18">
        <v>19</v>
      </c>
      <c r="B25" s="18" t="s">
        <v>119</v>
      </c>
      <c r="C25" s="18" t="s">
        <v>120</v>
      </c>
      <c r="D25" s="23" t="s">
        <v>220</v>
      </c>
      <c r="E25" s="24" t="s">
        <v>54</v>
      </c>
      <c r="F25" s="24" t="s">
        <v>221</v>
      </c>
      <c r="G25" s="24" t="s">
        <v>1</v>
      </c>
      <c r="H25" s="24" t="s">
        <v>222</v>
      </c>
      <c r="I25" s="24" t="s">
        <v>5</v>
      </c>
      <c r="J25" s="24" t="s">
        <v>5</v>
      </c>
      <c r="K25" s="24" t="s">
        <v>223</v>
      </c>
      <c r="L25" s="22">
        <v>75.21</v>
      </c>
      <c r="M25" s="22">
        <v>75.21</v>
      </c>
      <c r="N25" s="22">
        <v>0</v>
      </c>
      <c r="O25" s="22">
        <v>0</v>
      </c>
      <c r="P25" s="30">
        <v>257</v>
      </c>
      <c r="Q25" s="30">
        <v>945</v>
      </c>
      <c r="R25" s="30">
        <v>27</v>
      </c>
      <c r="S25" s="30">
        <v>89</v>
      </c>
      <c r="T25" s="22" t="s">
        <v>224</v>
      </c>
      <c r="U25" s="22" t="s">
        <v>135</v>
      </c>
      <c r="V25" s="22" t="s">
        <v>136</v>
      </c>
      <c r="W25" s="22" t="s">
        <v>2</v>
      </c>
      <c r="X25" s="22" t="s">
        <v>128</v>
      </c>
      <c r="Y25" s="22" t="s">
        <v>5</v>
      </c>
      <c r="Z25" s="22" t="s">
        <v>5</v>
      </c>
      <c r="AA25" s="22" t="s">
        <v>5</v>
      </c>
      <c r="AB25" s="22" t="s">
        <v>2</v>
      </c>
      <c r="AC25" s="22">
        <v>2024.11</v>
      </c>
      <c r="AD25" s="22" t="s">
        <v>129</v>
      </c>
      <c r="AE25" s="22"/>
    </row>
    <row r="26" s="2" customFormat="1" ht="25" customHeight="1" spans="1:31">
      <c r="A26" s="18">
        <v>20</v>
      </c>
      <c r="B26" s="18" t="s">
        <v>119</v>
      </c>
      <c r="C26" s="18" t="s">
        <v>120</v>
      </c>
      <c r="D26" s="23" t="s">
        <v>225</v>
      </c>
      <c r="E26" s="24" t="s">
        <v>54</v>
      </c>
      <c r="F26" s="24" t="s">
        <v>226</v>
      </c>
      <c r="G26" s="24" t="s">
        <v>1</v>
      </c>
      <c r="H26" s="24" t="s">
        <v>227</v>
      </c>
      <c r="I26" s="24" t="s">
        <v>5</v>
      </c>
      <c r="J26" s="24" t="s">
        <v>5</v>
      </c>
      <c r="K26" s="24" t="s">
        <v>228</v>
      </c>
      <c r="L26" s="22">
        <v>53</v>
      </c>
      <c r="M26" s="22">
        <v>53</v>
      </c>
      <c r="N26" s="22">
        <v>0</v>
      </c>
      <c r="O26" s="22">
        <v>0</v>
      </c>
      <c r="P26" s="30">
        <v>197</v>
      </c>
      <c r="Q26" s="30">
        <v>632</v>
      </c>
      <c r="R26" s="30">
        <v>7</v>
      </c>
      <c r="S26" s="30">
        <v>27</v>
      </c>
      <c r="T26" s="22" t="s">
        <v>134</v>
      </c>
      <c r="U26" s="22" t="s">
        <v>135</v>
      </c>
      <c r="V26" s="22" t="s">
        <v>136</v>
      </c>
      <c r="W26" s="22" t="s">
        <v>2</v>
      </c>
      <c r="X26" s="22" t="s">
        <v>128</v>
      </c>
      <c r="Y26" s="22" t="s">
        <v>5</v>
      </c>
      <c r="Z26" s="22" t="s">
        <v>5</v>
      </c>
      <c r="AA26" s="22" t="s">
        <v>2</v>
      </c>
      <c r="AB26" s="22" t="s">
        <v>2</v>
      </c>
      <c r="AC26" s="22">
        <v>2024.08</v>
      </c>
      <c r="AD26" s="22" t="s">
        <v>129</v>
      </c>
      <c r="AE26" s="22"/>
    </row>
    <row r="27" s="2" customFormat="1" ht="37" customHeight="1" spans="1:31">
      <c r="A27" s="25" t="s">
        <v>229</v>
      </c>
      <c r="B27" s="25"/>
      <c r="C27" s="25"/>
      <c r="D27" s="25"/>
      <c r="E27" s="25"/>
      <c r="F27" s="25"/>
      <c r="G27" s="25"/>
      <c r="H27" s="25"/>
      <c r="I27" s="25"/>
      <c r="J27" s="25"/>
      <c r="K27" s="25"/>
      <c r="L27" s="36">
        <f>SUM(L7:L26)</f>
        <v>1452.53</v>
      </c>
      <c r="M27" s="36">
        <f t="shared" ref="M27:S27" si="1">SUM(M7:M26)</f>
        <v>1452.53</v>
      </c>
      <c r="N27" s="36">
        <f t="shared" si="1"/>
        <v>0</v>
      </c>
      <c r="O27" s="36">
        <f t="shared" si="1"/>
        <v>0</v>
      </c>
      <c r="P27" s="37">
        <f t="shared" si="1"/>
        <v>4501</v>
      </c>
      <c r="Q27" s="37">
        <f t="shared" si="1"/>
        <v>15078</v>
      </c>
      <c r="R27" s="37">
        <f t="shared" si="1"/>
        <v>389</v>
      </c>
      <c r="S27" s="37">
        <f t="shared" si="1"/>
        <v>1348</v>
      </c>
      <c r="T27" s="36"/>
      <c r="U27" s="36"/>
      <c r="V27" s="36"/>
      <c r="W27" s="36"/>
      <c r="X27" s="36"/>
      <c r="Y27" s="36"/>
      <c r="Z27" s="36"/>
      <c r="AA27" s="36"/>
      <c r="AB27" s="36"/>
      <c r="AC27" s="36"/>
      <c r="AD27" s="36"/>
      <c r="AE27" s="36"/>
    </row>
    <row r="28" s="2" customFormat="1" ht="25" customHeight="1" spans="1:31">
      <c r="A28" s="18">
        <v>21</v>
      </c>
      <c r="B28" s="18" t="s">
        <v>119</v>
      </c>
      <c r="C28" s="18" t="s">
        <v>230</v>
      </c>
      <c r="D28" s="18" t="s">
        <v>231</v>
      </c>
      <c r="E28" s="22" t="s">
        <v>54</v>
      </c>
      <c r="F28" s="22" t="s">
        <v>232</v>
      </c>
      <c r="G28" s="22" t="s">
        <v>1</v>
      </c>
      <c r="H28" s="22" t="s">
        <v>233</v>
      </c>
      <c r="I28" s="22" t="s">
        <v>5</v>
      </c>
      <c r="J28" s="22" t="s">
        <v>5</v>
      </c>
      <c r="K28" s="22" t="s">
        <v>234</v>
      </c>
      <c r="L28" s="22">
        <v>160</v>
      </c>
      <c r="M28" s="22">
        <v>160</v>
      </c>
      <c r="N28" s="22">
        <v>0</v>
      </c>
      <c r="O28" s="22">
        <v>0</v>
      </c>
      <c r="P28" s="30">
        <v>134</v>
      </c>
      <c r="Q28" s="30">
        <v>388</v>
      </c>
      <c r="R28" s="30">
        <v>9</v>
      </c>
      <c r="S28" s="30">
        <v>17</v>
      </c>
      <c r="T28" s="22" t="s">
        <v>235</v>
      </c>
      <c r="U28" s="22" t="s">
        <v>236</v>
      </c>
      <c r="V28" s="22" t="s">
        <v>237</v>
      </c>
      <c r="W28" s="22" t="s">
        <v>5</v>
      </c>
      <c r="X28" s="22" t="s">
        <v>142</v>
      </c>
      <c r="Y28" s="22" t="s">
        <v>2</v>
      </c>
      <c r="Z28" s="22" t="s">
        <v>2</v>
      </c>
      <c r="AA28" s="22" t="s">
        <v>5</v>
      </c>
      <c r="AB28" s="22" t="s">
        <v>2</v>
      </c>
      <c r="AC28" s="22" t="s">
        <v>238</v>
      </c>
      <c r="AD28" s="22" t="s">
        <v>129</v>
      </c>
      <c r="AE28" s="22"/>
    </row>
    <row r="29" s="2" customFormat="1" ht="25" customHeight="1" spans="1:31">
      <c r="A29" s="18">
        <v>22</v>
      </c>
      <c r="B29" s="18" t="s">
        <v>119</v>
      </c>
      <c r="C29" s="18" t="s">
        <v>230</v>
      </c>
      <c r="D29" s="18" t="s">
        <v>239</v>
      </c>
      <c r="E29" s="22" t="s">
        <v>54</v>
      </c>
      <c r="F29" s="22" t="s">
        <v>240</v>
      </c>
      <c r="G29" s="22" t="s">
        <v>1</v>
      </c>
      <c r="H29" s="22" t="s">
        <v>241</v>
      </c>
      <c r="I29" s="22" t="s">
        <v>5</v>
      </c>
      <c r="J29" s="22" t="s">
        <v>5</v>
      </c>
      <c r="K29" s="22" t="s">
        <v>242</v>
      </c>
      <c r="L29" s="22">
        <v>141</v>
      </c>
      <c r="M29" s="22">
        <v>141</v>
      </c>
      <c r="N29" s="22">
        <v>0</v>
      </c>
      <c r="O29" s="22">
        <v>0</v>
      </c>
      <c r="P29" s="30">
        <v>34</v>
      </c>
      <c r="Q29" s="30">
        <v>108</v>
      </c>
      <c r="R29" s="30">
        <v>2</v>
      </c>
      <c r="S29" s="30">
        <v>6</v>
      </c>
      <c r="T29" s="22" t="s">
        <v>235</v>
      </c>
      <c r="U29" s="22" t="s">
        <v>243</v>
      </c>
      <c r="V29" s="22" t="s">
        <v>244</v>
      </c>
      <c r="W29" s="22" t="s">
        <v>5</v>
      </c>
      <c r="X29" s="22" t="s">
        <v>142</v>
      </c>
      <c r="Y29" s="22" t="s">
        <v>5</v>
      </c>
      <c r="Z29" s="22" t="s">
        <v>2</v>
      </c>
      <c r="AA29" s="22" t="s">
        <v>5</v>
      </c>
      <c r="AB29" s="22" t="s">
        <v>2</v>
      </c>
      <c r="AC29" s="22" t="s">
        <v>238</v>
      </c>
      <c r="AD29" s="22" t="s">
        <v>129</v>
      </c>
      <c r="AE29" s="22"/>
    </row>
    <row r="30" s="2" customFormat="1" ht="25" customHeight="1" spans="1:31">
      <c r="A30" s="18">
        <v>23</v>
      </c>
      <c r="B30" s="18" t="s">
        <v>119</v>
      </c>
      <c r="C30" s="18" t="s">
        <v>230</v>
      </c>
      <c r="D30" s="18" t="s">
        <v>245</v>
      </c>
      <c r="E30" s="22" t="s">
        <v>14</v>
      </c>
      <c r="F30" s="22" t="s">
        <v>246</v>
      </c>
      <c r="G30" s="22" t="s">
        <v>1</v>
      </c>
      <c r="H30" s="22" t="s">
        <v>245</v>
      </c>
      <c r="I30" s="22" t="s">
        <v>2</v>
      </c>
      <c r="J30" s="22" t="s">
        <v>5</v>
      </c>
      <c r="K30" s="22" t="s">
        <v>247</v>
      </c>
      <c r="L30" s="22">
        <v>140</v>
      </c>
      <c r="M30" s="22">
        <v>140</v>
      </c>
      <c r="N30" s="22">
        <v>0</v>
      </c>
      <c r="O30" s="22">
        <v>0</v>
      </c>
      <c r="P30" s="30">
        <v>665</v>
      </c>
      <c r="Q30" s="30">
        <v>2171</v>
      </c>
      <c r="R30" s="30">
        <v>40</v>
      </c>
      <c r="S30" s="30">
        <v>107</v>
      </c>
      <c r="T30" s="22" t="s">
        <v>248</v>
      </c>
      <c r="U30" s="22" t="s">
        <v>249</v>
      </c>
      <c r="V30" s="22"/>
      <c r="W30" s="22" t="s">
        <v>2</v>
      </c>
      <c r="X30" s="22" t="s">
        <v>150</v>
      </c>
      <c r="Y30" s="22" t="s">
        <v>2</v>
      </c>
      <c r="Z30" s="22" t="s">
        <v>2</v>
      </c>
      <c r="AA30" s="22" t="s">
        <v>5</v>
      </c>
      <c r="AB30" s="22" t="s">
        <v>2</v>
      </c>
      <c r="AC30" s="22" t="s">
        <v>238</v>
      </c>
      <c r="AD30" s="22" t="s">
        <v>129</v>
      </c>
      <c r="AE30" s="22"/>
    </row>
    <row r="31" s="2" customFormat="1" ht="25" customHeight="1" spans="1:31">
      <c r="A31" s="18">
        <v>24</v>
      </c>
      <c r="B31" s="18" t="s">
        <v>119</v>
      </c>
      <c r="C31" s="18" t="s">
        <v>230</v>
      </c>
      <c r="D31" s="18" t="s">
        <v>239</v>
      </c>
      <c r="E31" s="22" t="s">
        <v>14</v>
      </c>
      <c r="F31" s="22" t="s">
        <v>250</v>
      </c>
      <c r="G31" s="22" t="s">
        <v>1</v>
      </c>
      <c r="H31" s="22" t="s">
        <v>239</v>
      </c>
      <c r="I31" s="22" t="s">
        <v>2</v>
      </c>
      <c r="J31" s="22" t="s">
        <v>5</v>
      </c>
      <c r="K31" s="22" t="s">
        <v>251</v>
      </c>
      <c r="L31" s="22">
        <v>61.6</v>
      </c>
      <c r="M31" s="22">
        <v>61.6</v>
      </c>
      <c r="N31" s="22">
        <v>0</v>
      </c>
      <c r="O31" s="22">
        <v>0</v>
      </c>
      <c r="P31" s="30">
        <v>989</v>
      </c>
      <c r="Q31" s="30">
        <v>6176</v>
      </c>
      <c r="R31" s="30">
        <v>57</v>
      </c>
      <c r="S31" s="30">
        <v>148</v>
      </c>
      <c r="T31" s="22" t="s">
        <v>252</v>
      </c>
      <c r="U31" s="22" t="s">
        <v>253</v>
      </c>
      <c r="V31" s="22"/>
      <c r="W31" s="22" t="s">
        <v>2</v>
      </c>
      <c r="X31" s="22" t="s">
        <v>150</v>
      </c>
      <c r="Y31" s="22" t="s">
        <v>5</v>
      </c>
      <c r="Z31" s="22" t="s">
        <v>5</v>
      </c>
      <c r="AA31" s="22" t="s">
        <v>5</v>
      </c>
      <c r="AB31" s="22" t="s">
        <v>2</v>
      </c>
      <c r="AC31" s="22" t="s">
        <v>238</v>
      </c>
      <c r="AD31" s="22" t="s">
        <v>129</v>
      </c>
      <c r="AE31" s="22"/>
    </row>
    <row r="32" s="2" customFormat="1" ht="25" customHeight="1" spans="1:31">
      <c r="A32" s="18">
        <v>25</v>
      </c>
      <c r="B32" s="18" t="s">
        <v>119</v>
      </c>
      <c r="C32" s="18" t="s">
        <v>230</v>
      </c>
      <c r="D32" s="18" t="s">
        <v>254</v>
      </c>
      <c r="E32" s="22" t="s">
        <v>6</v>
      </c>
      <c r="F32" s="22" t="s">
        <v>255</v>
      </c>
      <c r="G32" s="22" t="s">
        <v>1</v>
      </c>
      <c r="H32" s="22" t="s">
        <v>254</v>
      </c>
      <c r="I32" s="22" t="s">
        <v>2</v>
      </c>
      <c r="J32" s="22" t="s">
        <v>5</v>
      </c>
      <c r="K32" s="22" t="s">
        <v>256</v>
      </c>
      <c r="L32" s="22">
        <v>83.22</v>
      </c>
      <c r="M32" s="22">
        <v>83.22</v>
      </c>
      <c r="N32" s="22">
        <v>0</v>
      </c>
      <c r="O32" s="22">
        <v>0</v>
      </c>
      <c r="P32" s="30">
        <v>65</v>
      </c>
      <c r="Q32" s="30">
        <v>253</v>
      </c>
      <c r="R32" s="30">
        <v>8</v>
      </c>
      <c r="S32" s="30">
        <v>26</v>
      </c>
      <c r="T32" s="22" t="s">
        <v>248</v>
      </c>
      <c r="U32" s="22" t="s">
        <v>257</v>
      </c>
      <c r="V32" s="22"/>
      <c r="W32" s="22" t="s">
        <v>2</v>
      </c>
      <c r="X32" s="22" t="s">
        <v>150</v>
      </c>
      <c r="Y32" s="22" t="s">
        <v>5</v>
      </c>
      <c r="Z32" s="22" t="s">
        <v>2</v>
      </c>
      <c r="AA32" s="22" t="s">
        <v>5</v>
      </c>
      <c r="AB32" s="22" t="s">
        <v>2</v>
      </c>
      <c r="AC32" s="22" t="s">
        <v>238</v>
      </c>
      <c r="AD32" s="22" t="s">
        <v>129</v>
      </c>
      <c r="AE32" s="22"/>
    </row>
    <row r="33" s="2" customFormat="1" ht="25" customHeight="1" spans="1:31">
      <c r="A33" s="18">
        <v>26</v>
      </c>
      <c r="B33" s="18" t="s">
        <v>119</v>
      </c>
      <c r="C33" s="18" t="s">
        <v>230</v>
      </c>
      <c r="D33" s="18" t="s">
        <v>258</v>
      </c>
      <c r="E33" s="22" t="s">
        <v>12</v>
      </c>
      <c r="F33" s="22" t="s">
        <v>259</v>
      </c>
      <c r="G33" s="22" t="s">
        <v>1</v>
      </c>
      <c r="H33" s="22" t="s">
        <v>258</v>
      </c>
      <c r="I33" s="22" t="s">
        <v>2</v>
      </c>
      <c r="J33" s="22" t="s">
        <v>5</v>
      </c>
      <c r="K33" s="22" t="s">
        <v>260</v>
      </c>
      <c r="L33" s="22">
        <v>156.54</v>
      </c>
      <c r="M33" s="22">
        <v>156.54</v>
      </c>
      <c r="N33" s="22">
        <v>0</v>
      </c>
      <c r="O33" s="22">
        <v>0</v>
      </c>
      <c r="P33" s="30">
        <v>73</v>
      </c>
      <c r="Q33" s="30">
        <v>197</v>
      </c>
      <c r="R33" s="30">
        <v>71</v>
      </c>
      <c r="S33" s="30">
        <v>237</v>
      </c>
      <c r="T33" s="22" t="s">
        <v>252</v>
      </c>
      <c r="U33" s="22" t="s">
        <v>261</v>
      </c>
      <c r="V33" s="22"/>
      <c r="W33" s="22" t="s">
        <v>2</v>
      </c>
      <c r="X33" s="22" t="s">
        <v>150</v>
      </c>
      <c r="Y33" s="22" t="s">
        <v>5</v>
      </c>
      <c r="Z33" s="22" t="s">
        <v>2</v>
      </c>
      <c r="AA33" s="22" t="s">
        <v>5</v>
      </c>
      <c r="AB33" s="22" t="s">
        <v>2</v>
      </c>
      <c r="AC33" s="22" t="s">
        <v>238</v>
      </c>
      <c r="AD33" s="22" t="s">
        <v>129</v>
      </c>
      <c r="AE33" s="22"/>
    </row>
    <row r="34" s="2" customFormat="1" ht="25" customHeight="1" spans="1:31">
      <c r="A34" s="18">
        <v>27</v>
      </c>
      <c r="B34" s="18" t="s">
        <v>119</v>
      </c>
      <c r="C34" s="18" t="s">
        <v>230</v>
      </c>
      <c r="D34" s="18" t="s">
        <v>262</v>
      </c>
      <c r="E34" s="22" t="s">
        <v>12</v>
      </c>
      <c r="F34" s="22" t="s">
        <v>263</v>
      </c>
      <c r="G34" s="22" t="s">
        <v>1</v>
      </c>
      <c r="H34" s="22" t="s">
        <v>262</v>
      </c>
      <c r="I34" s="22" t="s">
        <v>2</v>
      </c>
      <c r="J34" s="22" t="s">
        <v>5</v>
      </c>
      <c r="K34" s="22" t="s">
        <v>264</v>
      </c>
      <c r="L34" s="22">
        <v>83.9</v>
      </c>
      <c r="M34" s="22">
        <v>83.9</v>
      </c>
      <c r="N34" s="22">
        <v>0</v>
      </c>
      <c r="O34" s="22">
        <v>0</v>
      </c>
      <c r="P34" s="30">
        <v>353</v>
      </c>
      <c r="Q34" s="30">
        <v>1111</v>
      </c>
      <c r="R34" s="30">
        <v>43</v>
      </c>
      <c r="S34" s="30">
        <v>111</v>
      </c>
      <c r="T34" s="22" t="s">
        <v>252</v>
      </c>
      <c r="U34" s="22" t="s">
        <v>265</v>
      </c>
      <c r="V34" s="22"/>
      <c r="W34" s="22" t="s">
        <v>2</v>
      </c>
      <c r="X34" s="22" t="s">
        <v>150</v>
      </c>
      <c r="Y34" s="22" t="s">
        <v>5</v>
      </c>
      <c r="Z34" s="22" t="s">
        <v>2</v>
      </c>
      <c r="AA34" s="22" t="s">
        <v>5</v>
      </c>
      <c r="AB34" s="22" t="s">
        <v>2</v>
      </c>
      <c r="AC34" s="22" t="s">
        <v>238</v>
      </c>
      <c r="AD34" s="22" t="s">
        <v>129</v>
      </c>
      <c r="AE34" s="22" t="s">
        <v>266</v>
      </c>
    </row>
    <row r="35" s="2" customFormat="1" ht="25" customHeight="1" spans="1:31">
      <c r="A35" s="18">
        <v>28</v>
      </c>
      <c r="B35" s="18" t="s">
        <v>119</v>
      </c>
      <c r="C35" s="18" t="s">
        <v>230</v>
      </c>
      <c r="D35" s="18" t="s">
        <v>267</v>
      </c>
      <c r="E35" s="22" t="s">
        <v>12</v>
      </c>
      <c r="F35" s="22" t="s">
        <v>268</v>
      </c>
      <c r="G35" s="22" t="s">
        <v>1</v>
      </c>
      <c r="H35" s="22" t="s">
        <v>267</v>
      </c>
      <c r="I35" s="22" t="s">
        <v>2</v>
      </c>
      <c r="J35" s="22" t="s">
        <v>5</v>
      </c>
      <c r="K35" s="22" t="s">
        <v>269</v>
      </c>
      <c r="L35" s="22">
        <v>83.7</v>
      </c>
      <c r="M35" s="22">
        <v>83.7</v>
      </c>
      <c r="N35" s="22">
        <v>0</v>
      </c>
      <c r="O35" s="22">
        <v>0</v>
      </c>
      <c r="P35" s="30">
        <v>56</v>
      </c>
      <c r="Q35" s="30">
        <v>234</v>
      </c>
      <c r="R35" s="30">
        <v>39</v>
      </c>
      <c r="S35" s="30">
        <v>100</v>
      </c>
      <c r="T35" s="22" t="s">
        <v>270</v>
      </c>
      <c r="U35" s="22" t="s">
        <v>271</v>
      </c>
      <c r="V35" s="22"/>
      <c r="W35" s="22" t="s">
        <v>2</v>
      </c>
      <c r="X35" s="22" t="s">
        <v>142</v>
      </c>
      <c r="Y35" s="22" t="s">
        <v>5</v>
      </c>
      <c r="Z35" s="22" t="s">
        <v>2</v>
      </c>
      <c r="AA35" s="22" t="s">
        <v>5</v>
      </c>
      <c r="AB35" s="22" t="s">
        <v>2</v>
      </c>
      <c r="AC35" s="22" t="s">
        <v>238</v>
      </c>
      <c r="AD35" s="22" t="s">
        <v>129</v>
      </c>
      <c r="AE35" s="22"/>
    </row>
    <row r="36" s="2" customFormat="1" ht="25" customHeight="1" spans="1:31">
      <c r="A36" s="18">
        <v>29</v>
      </c>
      <c r="B36" s="18" t="s">
        <v>119</v>
      </c>
      <c r="C36" s="18" t="s">
        <v>230</v>
      </c>
      <c r="D36" s="18" t="s">
        <v>272</v>
      </c>
      <c r="E36" s="22" t="s">
        <v>12</v>
      </c>
      <c r="F36" s="22" t="s">
        <v>273</v>
      </c>
      <c r="G36" s="22" t="s">
        <v>274</v>
      </c>
      <c r="H36" s="22" t="s">
        <v>275</v>
      </c>
      <c r="I36" s="22" t="s">
        <v>2</v>
      </c>
      <c r="J36" s="22" t="s">
        <v>5</v>
      </c>
      <c r="K36" s="22" t="s">
        <v>276</v>
      </c>
      <c r="L36" s="22">
        <v>37</v>
      </c>
      <c r="M36" s="22">
        <v>37</v>
      </c>
      <c r="N36" s="22">
        <v>0</v>
      </c>
      <c r="O36" s="22">
        <v>0</v>
      </c>
      <c r="P36" s="30">
        <v>37</v>
      </c>
      <c r="Q36" s="30">
        <v>147</v>
      </c>
      <c r="R36" s="30">
        <v>3</v>
      </c>
      <c r="S36" s="30">
        <v>6</v>
      </c>
      <c r="T36" s="22" t="s">
        <v>248</v>
      </c>
      <c r="U36" s="22" t="s">
        <v>277</v>
      </c>
      <c r="V36" s="22"/>
      <c r="W36" s="22" t="s">
        <v>2</v>
      </c>
      <c r="X36" s="22" t="s">
        <v>142</v>
      </c>
      <c r="Y36" s="22" t="s">
        <v>5</v>
      </c>
      <c r="Z36" s="22" t="s">
        <v>2</v>
      </c>
      <c r="AA36" s="22" t="s">
        <v>5</v>
      </c>
      <c r="AB36" s="22" t="s">
        <v>2</v>
      </c>
      <c r="AC36" s="22" t="s">
        <v>238</v>
      </c>
      <c r="AD36" s="22" t="s">
        <v>129</v>
      </c>
      <c r="AE36" s="22"/>
    </row>
    <row r="37" s="2" customFormat="1" ht="25" customHeight="1" spans="1:31">
      <c r="A37" s="18">
        <v>30</v>
      </c>
      <c r="B37" s="18" t="s">
        <v>119</v>
      </c>
      <c r="C37" s="18" t="s">
        <v>230</v>
      </c>
      <c r="D37" s="18" t="s">
        <v>278</v>
      </c>
      <c r="E37" s="22" t="s">
        <v>54</v>
      </c>
      <c r="F37" s="22" t="s">
        <v>279</v>
      </c>
      <c r="G37" s="22" t="s">
        <v>1</v>
      </c>
      <c r="H37" s="22" t="s">
        <v>280</v>
      </c>
      <c r="I37" s="22" t="s">
        <v>5</v>
      </c>
      <c r="J37" s="22" t="s">
        <v>2</v>
      </c>
      <c r="K37" s="22" t="s">
        <v>281</v>
      </c>
      <c r="L37" s="22">
        <v>79.4</v>
      </c>
      <c r="M37" s="22">
        <v>79.4</v>
      </c>
      <c r="N37" s="22">
        <v>0</v>
      </c>
      <c r="O37" s="22">
        <v>0</v>
      </c>
      <c r="P37" s="30">
        <v>23</v>
      </c>
      <c r="Q37" s="30">
        <v>69</v>
      </c>
      <c r="R37" s="30">
        <v>3</v>
      </c>
      <c r="S37" s="30">
        <v>10</v>
      </c>
      <c r="T37" s="22" t="s">
        <v>282</v>
      </c>
      <c r="U37" s="22" t="s">
        <v>283</v>
      </c>
      <c r="V37" s="22"/>
      <c r="W37" s="22" t="s">
        <v>5</v>
      </c>
      <c r="X37" s="22" t="s">
        <v>142</v>
      </c>
      <c r="Y37" s="22" t="s">
        <v>5</v>
      </c>
      <c r="Z37" s="22" t="s">
        <v>2</v>
      </c>
      <c r="AA37" s="22" t="s">
        <v>5</v>
      </c>
      <c r="AB37" s="22" t="s">
        <v>2</v>
      </c>
      <c r="AC37" s="22" t="s">
        <v>238</v>
      </c>
      <c r="AD37" s="22" t="s">
        <v>129</v>
      </c>
      <c r="AE37" s="22"/>
    </row>
    <row r="38" s="2" customFormat="1" ht="25" customHeight="1" spans="1:31">
      <c r="A38" s="18">
        <v>31</v>
      </c>
      <c r="B38" s="18" t="s">
        <v>119</v>
      </c>
      <c r="C38" s="18" t="s">
        <v>230</v>
      </c>
      <c r="D38" s="18" t="s">
        <v>284</v>
      </c>
      <c r="E38" s="22" t="s">
        <v>12</v>
      </c>
      <c r="F38" s="22" t="s">
        <v>285</v>
      </c>
      <c r="G38" s="22" t="s">
        <v>1</v>
      </c>
      <c r="H38" s="22" t="s">
        <v>286</v>
      </c>
      <c r="I38" s="22" t="s">
        <v>2</v>
      </c>
      <c r="J38" s="22" t="s">
        <v>5</v>
      </c>
      <c r="K38" s="22" t="s">
        <v>287</v>
      </c>
      <c r="L38" s="22">
        <v>160</v>
      </c>
      <c r="M38" s="22">
        <v>160</v>
      </c>
      <c r="N38" s="22">
        <v>0</v>
      </c>
      <c r="O38" s="22">
        <v>0</v>
      </c>
      <c r="P38" s="30">
        <v>78</v>
      </c>
      <c r="Q38" s="30">
        <v>275</v>
      </c>
      <c r="R38" s="30">
        <v>26</v>
      </c>
      <c r="S38" s="30">
        <v>81</v>
      </c>
      <c r="T38" s="22" t="s">
        <v>252</v>
      </c>
      <c r="U38" s="22" t="s">
        <v>288</v>
      </c>
      <c r="V38" s="22"/>
      <c r="W38" s="22" t="s">
        <v>2</v>
      </c>
      <c r="X38" s="22" t="s">
        <v>150</v>
      </c>
      <c r="Y38" s="22" t="s">
        <v>5</v>
      </c>
      <c r="Z38" s="22" t="s">
        <v>2</v>
      </c>
      <c r="AA38" s="22" t="s">
        <v>5</v>
      </c>
      <c r="AB38" s="22" t="s">
        <v>2</v>
      </c>
      <c r="AC38" s="22" t="s">
        <v>238</v>
      </c>
      <c r="AD38" s="22" t="s">
        <v>129</v>
      </c>
      <c r="AE38" s="22"/>
    </row>
    <row r="39" s="2" customFormat="1" ht="25" customHeight="1" spans="1:31">
      <c r="A39" s="18">
        <v>32</v>
      </c>
      <c r="B39" s="18" t="s">
        <v>119</v>
      </c>
      <c r="C39" s="18" t="s">
        <v>230</v>
      </c>
      <c r="D39" s="18" t="s">
        <v>289</v>
      </c>
      <c r="E39" s="22" t="s">
        <v>25</v>
      </c>
      <c r="F39" s="22" t="s">
        <v>290</v>
      </c>
      <c r="G39" s="22" t="s">
        <v>1</v>
      </c>
      <c r="H39" s="22" t="s">
        <v>289</v>
      </c>
      <c r="I39" s="22" t="s">
        <v>2</v>
      </c>
      <c r="J39" s="22" t="s">
        <v>5</v>
      </c>
      <c r="K39" s="22" t="s">
        <v>291</v>
      </c>
      <c r="L39" s="22">
        <v>90</v>
      </c>
      <c r="M39" s="22">
        <v>90</v>
      </c>
      <c r="N39" s="22">
        <v>0</v>
      </c>
      <c r="O39" s="22">
        <v>0</v>
      </c>
      <c r="P39" s="30">
        <v>689</v>
      </c>
      <c r="Q39" s="30">
        <v>2543</v>
      </c>
      <c r="R39" s="30">
        <v>43</v>
      </c>
      <c r="S39" s="30">
        <v>132</v>
      </c>
      <c r="T39" s="22" t="s">
        <v>248</v>
      </c>
      <c r="U39" s="22" t="s">
        <v>292</v>
      </c>
      <c r="V39" s="22"/>
      <c r="W39" s="22" t="s">
        <v>2</v>
      </c>
      <c r="X39" s="22" t="s">
        <v>150</v>
      </c>
      <c r="Y39" s="22" t="s">
        <v>5</v>
      </c>
      <c r="Z39" s="22" t="s">
        <v>2</v>
      </c>
      <c r="AA39" s="22" t="s">
        <v>5</v>
      </c>
      <c r="AB39" s="22" t="s">
        <v>2</v>
      </c>
      <c r="AC39" s="22" t="s">
        <v>238</v>
      </c>
      <c r="AD39" s="22" t="s">
        <v>129</v>
      </c>
      <c r="AE39" s="22"/>
    </row>
    <row r="40" s="2" customFormat="1" ht="25" customHeight="1" spans="1:31">
      <c r="A40" s="18">
        <v>33</v>
      </c>
      <c r="B40" s="16" t="s">
        <v>119</v>
      </c>
      <c r="C40" s="16" t="s">
        <v>230</v>
      </c>
      <c r="D40" s="16" t="s">
        <v>293</v>
      </c>
      <c r="E40" s="24" t="s">
        <v>25</v>
      </c>
      <c r="F40" s="24" t="s">
        <v>294</v>
      </c>
      <c r="G40" s="24" t="s">
        <v>274</v>
      </c>
      <c r="H40" s="24" t="s">
        <v>293</v>
      </c>
      <c r="I40" s="24" t="s">
        <v>2</v>
      </c>
      <c r="J40" s="24" t="s">
        <v>5</v>
      </c>
      <c r="K40" s="24" t="s">
        <v>295</v>
      </c>
      <c r="L40" s="22">
        <v>67.8</v>
      </c>
      <c r="M40" s="22">
        <v>67.8</v>
      </c>
      <c r="N40" s="22">
        <v>0</v>
      </c>
      <c r="O40" s="22">
        <v>0</v>
      </c>
      <c r="P40" s="30">
        <v>364</v>
      </c>
      <c r="Q40" s="30">
        <v>1410</v>
      </c>
      <c r="R40" s="30">
        <v>37</v>
      </c>
      <c r="S40" s="30">
        <v>93</v>
      </c>
      <c r="T40" s="22" t="s">
        <v>252</v>
      </c>
      <c r="U40" s="22" t="s">
        <v>296</v>
      </c>
      <c r="V40" s="22"/>
      <c r="W40" s="22" t="s">
        <v>2</v>
      </c>
      <c r="X40" s="22" t="s">
        <v>150</v>
      </c>
      <c r="Y40" s="22" t="s">
        <v>5</v>
      </c>
      <c r="Z40" s="22" t="s">
        <v>2</v>
      </c>
      <c r="AA40" s="22" t="s">
        <v>5</v>
      </c>
      <c r="AB40" s="22" t="s">
        <v>2</v>
      </c>
      <c r="AC40" s="22" t="s">
        <v>238</v>
      </c>
      <c r="AD40" s="22" t="s">
        <v>129</v>
      </c>
      <c r="AE40" s="22"/>
    </row>
    <row r="41" s="2" customFormat="1" ht="40" customHeight="1" spans="1:31">
      <c r="A41" s="26" t="s">
        <v>297</v>
      </c>
      <c r="B41" s="27"/>
      <c r="C41" s="27"/>
      <c r="D41" s="27"/>
      <c r="E41" s="27"/>
      <c r="F41" s="27"/>
      <c r="G41" s="27"/>
      <c r="H41" s="27"/>
      <c r="I41" s="27"/>
      <c r="J41" s="27"/>
      <c r="K41" s="38"/>
      <c r="L41" s="36">
        <f>SUM(L28:L40)</f>
        <v>1344.16</v>
      </c>
      <c r="M41" s="36">
        <f t="shared" ref="M41:S41" si="2">SUM(M28:M40)</f>
        <v>1344.16</v>
      </c>
      <c r="N41" s="36">
        <f t="shared" si="2"/>
        <v>0</v>
      </c>
      <c r="O41" s="36">
        <f t="shared" si="2"/>
        <v>0</v>
      </c>
      <c r="P41" s="37">
        <f t="shared" si="2"/>
        <v>3560</v>
      </c>
      <c r="Q41" s="37">
        <f t="shared" si="2"/>
        <v>15082</v>
      </c>
      <c r="R41" s="37">
        <f t="shared" si="2"/>
        <v>381</v>
      </c>
      <c r="S41" s="37">
        <f t="shared" si="2"/>
        <v>1074</v>
      </c>
      <c r="T41" s="36"/>
      <c r="U41" s="36"/>
      <c r="V41" s="36"/>
      <c r="W41" s="36"/>
      <c r="X41" s="36"/>
      <c r="Y41" s="36"/>
      <c r="Z41" s="36"/>
      <c r="AA41" s="36"/>
      <c r="AB41" s="36"/>
      <c r="AC41" s="36"/>
      <c r="AD41" s="36"/>
      <c r="AE41" s="36"/>
    </row>
    <row r="42" s="2" customFormat="1" ht="25" customHeight="1" spans="1:31">
      <c r="A42" s="18">
        <v>34</v>
      </c>
      <c r="B42" s="18" t="s">
        <v>119</v>
      </c>
      <c r="C42" s="18" t="s">
        <v>298</v>
      </c>
      <c r="D42" s="18" t="s">
        <v>299</v>
      </c>
      <c r="E42" s="22" t="s">
        <v>12</v>
      </c>
      <c r="F42" s="22" t="s">
        <v>300</v>
      </c>
      <c r="G42" s="22" t="s">
        <v>1</v>
      </c>
      <c r="H42" s="22" t="s">
        <v>301</v>
      </c>
      <c r="I42" s="22" t="s">
        <v>2</v>
      </c>
      <c r="J42" s="22" t="s">
        <v>5</v>
      </c>
      <c r="K42" s="22" t="s">
        <v>302</v>
      </c>
      <c r="L42" s="22">
        <v>180</v>
      </c>
      <c r="M42" s="22">
        <v>180</v>
      </c>
      <c r="N42" s="22">
        <v>0</v>
      </c>
      <c r="O42" s="22">
        <v>0</v>
      </c>
      <c r="P42" s="30">
        <v>201</v>
      </c>
      <c r="Q42" s="30">
        <v>641</v>
      </c>
      <c r="R42" s="30">
        <v>4</v>
      </c>
      <c r="S42" s="30">
        <v>20</v>
      </c>
      <c r="T42" s="22" t="s">
        <v>303</v>
      </c>
      <c r="U42" s="22" t="s">
        <v>304</v>
      </c>
      <c r="V42" s="22" t="s">
        <v>305</v>
      </c>
      <c r="W42" s="22" t="s">
        <v>2</v>
      </c>
      <c r="X42" s="22" t="s">
        <v>128</v>
      </c>
      <c r="Y42" s="22" t="s">
        <v>2</v>
      </c>
      <c r="Z42" s="22" t="s">
        <v>5</v>
      </c>
      <c r="AA42" s="22" t="s">
        <v>5</v>
      </c>
      <c r="AB42" s="22" t="s">
        <v>2</v>
      </c>
      <c r="AC42" s="22">
        <v>2024</v>
      </c>
      <c r="AD42" s="22" t="s">
        <v>306</v>
      </c>
      <c r="AE42" s="22" t="s">
        <v>307</v>
      </c>
    </row>
    <row r="43" s="2" customFormat="1" ht="25" customHeight="1" spans="1:31">
      <c r="A43" s="18">
        <v>35</v>
      </c>
      <c r="B43" s="18" t="s">
        <v>119</v>
      </c>
      <c r="C43" s="18" t="s">
        <v>298</v>
      </c>
      <c r="D43" s="18" t="s">
        <v>308</v>
      </c>
      <c r="E43" s="22" t="s">
        <v>18</v>
      </c>
      <c r="F43" s="22" t="s">
        <v>309</v>
      </c>
      <c r="G43" s="22" t="s">
        <v>4</v>
      </c>
      <c r="H43" s="22" t="s">
        <v>310</v>
      </c>
      <c r="I43" s="22" t="s">
        <v>2</v>
      </c>
      <c r="J43" s="22" t="s">
        <v>5</v>
      </c>
      <c r="K43" s="22" t="s">
        <v>311</v>
      </c>
      <c r="L43" s="22">
        <v>180</v>
      </c>
      <c r="M43" s="22">
        <v>180</v>
      </c>
      <c r="N43" s="22">
        <v>0</v>
      </c>
      <c r="O43" s="22">
        <v>0</v>
      </c>
      <c r="P43" s="30">
        <v>7290</v>
      </c>
      <c r="Q43" s="30">
        <v>17110</v>
      </c>
      <c r="R43" s="30">
        <v>6</v>
      </c>
      <c r="S43" s="30">
        <v>20</v>
      </c>
      <c r="T43" s="22" t="s">
        <v>312</v>
      </c>
      <c r="U43" s="22" t="s">
        <v>313</v>
      </c>
      <c r="V43" s="22" t="s">
        <v>314</v>
      </c>
      <c r="W43" s="22" t="s">
        <v>2</v>
      </c>
      <c r="X43" s="22" t="s">
        <v>128</v>
      </c>
      <c r="Y43" s="22" t="s">
        <v>2</v>
      </c>
      <c r="Z43" s="22" t="s">
        <v>5</v>
      </c>
      <c r="AA43" s="22" t="s">
        <v>5</v>
      </c>
      <c r="AB43" s="22" t="s">
        <v>2</v>
      </c>
      <c r="AC43" s="22">
        <v>2024</v>
      </c>
      <c r="AD43" s="22" t="s">
        <v>306</v>
      </c>
      <c r="AE43" s="22" t="s">
        <v>315</v>
      </c>
    </row>
    <row r="44" s="2" customFormat="1" ht="25" customHeight="1" spans="1:31">
      <c r="A44" s="18">
        <v>36</v>
      </c>
      <c r="B44" s="18" t="s">
        <v>119</v>
      </c>
      <c r="C44" s="18" t="s">
        <v>298</v>
      </c>
      <c r="D44" s="18" t="s">
        <v>316</v>
      </c>
      <c r="E44" s="22" t="s">
        <v>18</v>
      </c>
      <c r="F44" s="22" t="s">
        <v>317</v>
      </c>
      <c r="G44" s="22" t="s">
        <v>1</v>
      </c>
      <c r="H44" s="22" t="s">
        <v>318</v>
      </c>
      <c r="I44" s="22" t="s">
        <v>2</v>
      </c>
      <c r="J44" s="22" t="s">
        <v>2</v>
      </c>
      <c r="K44" s="22" t="s">
        <v>319</v>
      </c>
      <c r="L44" s="22">
        <v>114.4</v>
      </c>
      <c r="M44" s="22">
        <v>114.4</v>
      </c>
      <c r="N44" s="22">
        <v>0</v>
      </c>
      <c r="O44" s="22">
        <v>0</v>
      </c>
      <c r="P44" s="30">
        <v>138</v>
      </c>
      <c r="Q44" s="30">
        <v>407</v>
      </c>
      <c r="R44" s="30">
        <v>5</v>
      </c>
      <c r="S44" s="30">
        <v>19</v>
      </c>
      <c r="T44" s="22" t="s">
        <v>320</v>
      </c>
      <c r="U44" s="22" t="s">
        <v>321</v>
      </c>
      <c r="V44" s="22" t="s">
        <v>322</v>
      </c>
      <c r="W44" s="22" t="s">
        <v>2</v>
      </c>
      <c r="X44" s="22" t="s">
        <v>128</v>
      </c>
      <c r="Y44" s="22" t="s">
        <v>2</v>
      </c>
      <c r="Z44" s="22" t="s">
        <v>5</v>
      </c>
      <c r="AA44" s="22" t="s">
        <v>5</v>
      </c>
      <c r="AB44" s="22" t="s">
        <v>2</v>
      </c>
      <c r="AC44" s="22">
        <v>2024</v>
      </c>
      <c r="AD44" s="22" t="s">
        <v>306</v>
      </c>
      <c r="AE44" s="22"/>
    </row>
    <row r="45" s="2" customFormat="1" ht="25" customHeight="1" spans="1:31">
      <c r="A45" s="18">
        <v>37</v>
      </c>
      <c r="B45" s="18" t="s">
        <v>119</v>
      </c>
      <c r="C45" s="18" t="s">
        <v>298</v>
      </c>
      <c r="D45" s="18" t="s">
        <v>323</v>
      </c>
      <c r="E45" s="22" t="s">
        <v>9</v>
      </c>
      <c r="F45" s="22" t="s">
        <v>324</v>
      </c>
      <c r="G45" s="22" t="s">
        <v>1</v>
      </c>
      <c r="H45" s="22" t="s">
        <v>325</v>
      </c>
      <c r="I45" s="22" t="s">
        <v>2</v>
      </c>
      <c r="J45" s="22" t="s">
        <v>5</v>
      </c>
      <c r="K45" s="22" t="s">
        <v>326</v>
      </c>
      <c r="L45" s="22">
        <v>100</v>
      </c>
      <c r="M45" s="22">
        <v>100</v>
      </c>
      <c r="N45" s="22">
        <v>0</v>
      </c>
      <c r="O45" s="22">
        <v>0</v>
      </c>
      <c r="P45" s="30">
        <v>327</v>
      </c>
      <c r="Q45" s="30">
        <v>1068</v>
      </c>
      <c r="R45" s="30">
        <v>115</v>
      </c>
      <c r="S45" s="30">
        <v>447</v>
      </c>
      <c r="T45" s="22" t="s">
        <v>327</v>
      </c>
      <c r="U45" s="22" t="s">
        <v>328</v>
      </c>
      <c r="V45" s="22" t="s">
        <v>329</v>
      </c>
      <c r="W45" s="22" t="s">
        <v>2</v>
      </c>
      <c r="X45" s="22" t="s">
        <v>128</v>
      </c>
      <c r="Y45" s="22" t="s">
        <v>2</v>
      </c>
      <c r="Z45" s="22" t="s">
        <v>5</v>
      </c>
      <c r="AA45" s="22" t="s">
        <v>5</v>
      </c>
      <c r="AB45" s="22" t="s">
        <v>2</v>
      </c>
      <c r="AC45" s="22">
        <v>2024</v>
      </c>
      <c r="AD45" s="22" t="s">
        <v>306</v>
      </c>
      <c r="AE45" s="22"/>
    </row>
    <row r="46" s="2" customFormat="1" ht="25" customHeight="1" spans="1:31">
      <c r="A46" s="18">
        <v>38</v>
      </c>
      <c r="B46" s="18" t="s">
        <v>119</v>
      </c>
      <c r="C46" s="18" t="s">
        <v>298</v>
      </c>
      <c r="D46" s="18" t="s">
        <v>330</v>
      </c>
      <c r="E46" s="22" t="s">
        <v>23</v>
      </c>
      <c r="F46" s="22" t="s">
        <v>331</v>
      </c>
      <c r="G46" s="22" t="s">
        <v>1</v>
      </c>
      <c r="H46" s="22" t="s">
        <v>332</v>
      </c>
      <c r="I46" s="22" t="s">
        <v>2</v>
      </c>
      <c r="J46" s="22" t="s">
        <v>2</v>
      </c>
      <c r="K46" s="22" t="s">
        <v>333</v>
      </c>
      <c r="L46" s="22">
        <v>50</v>
      </c>
      <c r="M46" s="22">
        <v>50</v>
      </c>
      <c r="N46" s="22">
        <v>0</v>
      </c>
      <c r="O46" s="22">
        <v>0</v>
      </c>
      <c r="P46" s="30">
        <v>1844</v>
      </c>
      <c r="Q46" s="30">
        <v>4787</v>
      </c>
      <c r="R46" s="30">
        <v>50</v>
      </c>
      <c r="S46" s="30">
        <v>163</v>
      </c>
      <c r="T46" s="22" t="s">
        <v>334</v>
      </c>
      <c r="U46" s="22" t="s">
        <v>335</v>
      </c>
      <c r="V46" s="22" t="s">
        <v>336</v>
      </c>
      <c r="W46" s="22" t="s">
        <v>2</v>
      </c>
      <c r="X46" s="22" t="s">
        <v>142</v>
      </c>
      <c r="Y46" s="22" t="s">
        <v>2</v>
      </c>
      <c r="Z46" s="22" t="s">
        <v>5</v>
      </c>
      <c r="AA46" s="22" t="s">
        <v>5</v>
      </c>
      <c r="AB46" s="22" t="s">
        <v>2</v>
      </c>
      <c r="AC46" s="22">
        <v>2024</v>
      </c>
      <c r="AD46" s="22" t="s">
        <v>306</v>
      </c>
      <c r="AE46" s="22"/>
    </row>
    <row r="47" s="2" customFormat="1" ht="25" customHeight="1" spans="1:31">
      <c r="A47" s="18">
        <v>39</v>
      </c>
      <c r="B47" s="18" t="s">
        <v>119</v>
      </c>
      <c r="C47" s="18" t="s">
        <v>298</v>
      </c>
      <c r="D47" s="18" t="s">
        <v>337</v>
      </c>
      <c r="E47" s="22" t="s">
        <v>18</v>
      </c>
      <c r="F47" s="22" t="s">
        <v>338</v>
      </c>
      <c r="G47" s="22" t="s">
        <v>1</v>
      </c>
      <c r="H47" s="22" t="s">
        <v>339</v>
      </c>
      <c r="I47" s="22" t="s">
        <v>2</v>
      </c>
      <c r="J47" s="22" t="s">
        <v>5</v>
      </c>
      <c r="K47" s="22" t="s">
        <v>340</v>
      </c>
      <c r="L47" s="22">
        <v>150</v>
      </c>
      <c r="M47" s="22">
        <v>150</v>
      </c>
      <c r="N47" s="22">
        <v>0</v>
      </c>
      <c r="O47" s="22">
        <v>0</v>
      </c>
      <c r="P47" s="30">
        <v>1394</v>
      </c>
      <c r="Q47" s="30">
        <v>3771</v>
      </c>
      <c r="R47" s="30">
        <v>31</v>
      </c>
      <c r="S47" s="30">
        <v>113</v>
      </c>
      <c r="T47" s="22" t="s">
        <v>341</v>
      </c>
      <c r="U47" s="22" t="s">
        <v>342</v>
      </c>
      <c r="V47" s="22" t="s">
        <v>343</v>
      </c>
      <c r="W47" s="22" t="s">
        <v>2</v>
      </c>
      <c r="X47" s="22" t="s">
        <v>128</v>
      </c>
      <c r="Y47" s="22" t="s">
        <v>2</v>
      </c>
      <c r="Z47" s="22" t="s">
        <v>5</v>
      </c>
      <c r="AA47" s="22" t="s">
        <v>5</v>
      </c>
      <c r="AB47" s="22" t="s">
        <v>2</v>
      </c>
      <c r="AC47" s="22">
        <v>2024</v>
      </c>
      <c r="AD47" s="22" t="s">
        <v>306</v>
      </c>
      <c r="AE47" s="22"/>
    </row>
    <row r="48" s="2" customFormat="1" ht="25" customHeight="1" spans="1:31">
      <c r="A48" s="18">
        <v>40</v>
      </c>
      <c r="B48" s="18" t="s">
        <v>119</v>
      </c>
      <c r="C48" s="18" t="s">
        <v>298</v>
      </c>
      <c r="D48" s="18" t="s">
        <v>344</v>
      </c>
      <c r="E48" s="22" t="s">
        <v>53</v>
      </c>
      <c r="F48" s="22" t="s">
        <v>345</v>
      </c>
      <c r="G48" s="22" t="s">
        <v>1</v>
      </c>
      <c r="H48" s="22" t="s">
        <v>346</v>
      </c>
      <c r="I48" s="22" t="s">
        <v>5</v>
      </c>
      <c r="J48" s="22" t="s">
        <v>5</v>
      </c>
      <c r="K48" s="22" t="s">
        <v>347</v>
      </c>
      <c r="L48" s="22">
        <v>50</v>
      </c>
      <c r="M48" s="22">
        <v>50</v>
      </c>
      <c r="N48" s="22">
        <v>0</v>
      </c>
      <c r="O48" s="22">
        <v>0</v>
      </c>
      <c r="P48" s="30">
        <v>163</v>
      </c>
      <c r="Q48" s="30">
        <v>459</v>
      </c>
      <c r="R48" s="30">
        <v>34</v>
      </c>
      <c r="S48" s="30">
        <v>109</v>
      </c>
      <c r="T48" s="22" t="s">
        <v>348</v>
      </c>
      <c r="U48" s="22" t="s">
        <v>349</v>
      </c>
      <c r="V48" s="22" t="s">
        <v>350</v>
      </c>
      <c r="W48" s="22" t="s">
        <v>5</v>
      </c>
      <c r="X48" s="22"/>
      <c r="Y48" s="22" t="s">
        <v>2</v>
      </c>
      <c r="Z48" s="22" t="s">
        <v>5</v>
      </c>
      <c r="AA48" s="22" t="s">
        <v>5</v>
      </c>
      <c r="AB48" s="22" t="s">
        <v>2</v>
      </c>
      <c r="AC48" s="22">
        <v>2024</v>
      </c>
      <c r="AD48" s="22" t="s">
        <v>306</v>
      </c>
      <c r="AE48" s="22"/>
    </row>
    <row r="49" s="2" customFormat="1" ht="25" customHeight="1" spans="1:31">
      <c r="A49" s="18">
        <v>41</v>
      </c>
      <c r="B49" s="18" t="s">
        <v>119</v>
      </c>
      <c r="C49" s="18" t="s">
        <v>298</v>
      </c>
      <c r="D49" s="18" t="s">
        <v>351</v>
      </c>
      <c r="E49" s="22" t="s">
        <v>12</v>
      </c>
      <c r="F49" s="22" t="s">
        <v>352</v>
      </c>
      <c r="G49" s="22" t="s">
        <v>1</v>
      </c>
      <c r="H49" s="22" t="s">
        <v>353</v>
      </c>
      <c r="I49" s="22" t="s">
        <v>5</v>
      </c>
      <c r="J49" s="22" t="s">
        <v>5</v>
      </c>
      <c r="K49" s="22" t="s">
        <v>354</v>
      </c>
      <c r="L49" s="22">
        <v>180</v>
      </c>
      <c r="M49" s="22">
        <v>180</v>
      </c>
      <c r="N49" s="22">
        <v>0</v>
      </c>
      <c r="O49" s="22">
        <v>0</v>
      </c>
      <c r="P49" s="30">
        <v>113</v>
      </c>
      <c r="Q49" s="30">
        <v>344</v>
      </c>
      <c r="R49" s="30">
        <v>7</v>
      </c>
      <c r="S49" s="30">
        <v>22</v>
      </c>
      <c r="T49" s="22" t="s">
        <v>355</v>
      </c>
      <c r="U49" s="22" t="s">
        <v>356</v>
      </c>
      <c r="V49" s="22" t="s">
        <v>357</v>
      </c>
      <c r="W49" s="22" t="s">
        <v>2</v>
      </c>
      <c r="X49" s="22" t="s">
        <v>128</v>
      </c>
      <c r="Y49" s="22" t="s">
        <v>2</v>
      </c>
      <c r="Z49" s="22" t="s">
        <v>5</v>
      </c>
      <c r="AA49" s="22" t="s">
        <v>5</v>
      </c>
      <c r="AB49" s="22" t="s">
        <v>2</v>
      </c>
      <c r="AC49" s="22">
        <v>2024</v>
      </c>
      <c r="AD49" s="22" t="s">
        <v>306</v>
      </c>
      <c r="AE49" s="22"/>
    </row>
    <row r="50" s="2" customFormat="1" ht="25" customHeight="1" spans="1:31">
      <c r="A50" s="18">
        <v>42</v>
      </c>
      <c r="B50" s="18" t="s">
        <v>119</v>
      </c>
      <c r="C50" s="18" t="s">
        <v>298</v>
      </c>
      <c r="D50" s="18" t="s">
        <v>358</v>
      </c>
      <c r="E50" s="22" t="s">
        <v>12</v>
      </c>
      <c r="F50" s="22" t="s">
        <v>359</v>
      </c>
      <c r="G50" s="22" t="s">
        <v>1</v>
      </c>
      <c r="H50" s="22" t="s">
        <v>360</v>
      </c>
      <c r="I50" s="22" t="s">
        <v>5</v>
      </c>
      <c r="J50" s="22" t="s">
        <v>5</v>
      </c>
      <c r="K50" s="22" t="s">
        <v>361</v>
      </c>
      <c r="L50" s="22">
        <v>120</v>
      </c>
      <c r="M50" s="22">
        <v>120</v>
      </c>
      <c r="N50" s="22">
        <v>0</v>
      </c>
      <c r="O50" s="22">
        <v>0</v>
      </c>
      <c r="P50" s="30">
        <v>90</v>
      </c>
      <c r="Q50" s="30">
        <v>235</v>
      </c>
      <c r="R50" s="30">
        <v>4</v>
      </c>
      <c r="S50" s="30">
        <v>11</v>
      </c>
      <c r="T50" s="22" t="s">
        <v>362</v>
      </c>
      <c r="U50" s="22" t="s">
        <v>363</v>
      </c>
      <c r="V50" s="22" t="s">
        <v>364</v>
      </c>
      <c r="W50" s="22" t="s">
        <v>2</v>
      </c>
      <c r="X50" s="22" t="s">
        <v>128</v>
      </c>
      <c r="Y50" s="22" t="s">
        <v>2</v>
      </c>
      <c r="Z50" s="22" t="s">
        <v>5</v>
      </c>
      <c r="AA50" s="22" t="s">
        <v>5</v>
      </c>
      <c r="AB50" s="22" t="s">
        <v>2</v>
      </c>
      <c r="AC50" s="22">
        <v>2024</v>
      </c>
      <c r="AD50" s="22" t="s">
        <v>306</v>
      </c>
      <c r="AE50" s="22"/>
    </row>
    <row r="51" s="2" customFormat="1" ht="25" customHeight="1" spans="1:31">
      <c r="A51" s="18">
        <v>43</v>
      </c>
      <c r="B51" s="18" t="s">
        <v>119</v>
      </c>
      <c r="C51" s="18" t="s">
        <v>298</v>
      </c>
      <c r="D51" s="18" t="s">
        <v>365</v>
      </c>
      <c r="E51" s="22" t="s">
        <v>14</v>
      </c>
      <c r="F51" s="22" t="s">
        <v>366</v>
      </c>
      <c r="G51" s="22" t="s">
        <v>1</v>
      </c>
      <c r="H51" s="22" t="s">
        <v>367</v>
      </c>
      <c r="I51" s="22" t="s">
        <v>2</v>
      </c>
      <c r="J51" s="22" t="s">
        <v>5</v>
      </c>
      <c r="K51" s="22" t="s">
        <v>368</v>
      </c>
      <c r="L51" s="22">
        <v>40</v>
      </c>
      <c r="M51" s="22">
        <v>40</v>
      </c>
      <c r="N51" s="22">
        <v>0</v>
      </c>
      <c r="O51" s="22">
        <v>0</v>
      </c>
      <c r="P51" s="30">
        <v>103</v>
      </c>
      <c r="Q51" s="30">
        <v>438</v>
      </c>
      <c r="R51" s="30">
        <v>11</v>
      </c>
      <c r="S51" s="30">
        <v>38</v>
      </c>
      <c r="T51" s="22" t="s">
        <v>369</v>
      </c>
      <c r="U51" s="22" t="s">
        <v>370</v>
      </c>
      <c r="V51" s="22" t="s">
        <v>371</v>
      </c>
      <c r="W51" s="22" t="s">
        <v>2</v>
      </c>
      <c r="X51" s="22" t="s">
        <v>128</v>
      </c>
      <c r="Y51" s="22" t="s">
        <v>2</v>
      </c>
      <c r="Z51" s="22" t="s">
        <v>5</v>
      </c>
      <c r="AA51" s="22" t="s">
        <v>5</v>
      </c>
      <c r="AB51" s="22" t="s">
        <v>2</v>
      </c>
      <c r="AC51" s="22">
        <v>2024</v>
      </c>
      <c r="AD51" s="22" t="s">
        <v>306</v>
      </c>
      <c r="AE51" s="22"/>
    </row>
    <row r="52" s="2" customFormat="1" ht="25" customHeight="1" spans="1:31">
      <c r="A52" s="18">
        <v>44</v>
      </c>
      <c r="B52" s="18" t="s">
        <v>119</v>
      </c>
      <c r="C52" s="18" t="s">
        <v>298</v>
      </c>
      <c r="D52" s="18" t="s">
        <v>372</v>
      </c>
      <c r="E52" s="22" t="s">
        <v>53</v>
      </c>
      <c r="F52" s="22" t="s">
        <v>373</v>
      </c>
      <c r="G52" s="22" t="s">
        <v>1</v>
      </c>
      <c r="H52" s="22" t="s">
        <v>374</v>
      </c>
      <c r="I52" s="22" t="s">
        <v>5</v>
      </c>
      <c r="J52" s="22" t="s">
        <v>5</v>
      </c>
      <c r="K52" s="22" t="s">
        <v>375</v>
      </c>
      <c r="L52" s="22">
        <v>95</v>
      </c>
      <c r="M52" s="22">
        <v>95</v>
      </c>
      <c r="N52" s="22">
        <v>0</v>
      </c>
      <c r="O52" s="22">
        <v>0</v>
      </c>
      <c r="P52" s="30">
        <v>176</v>
      </c>
      <c r="Q52" s="30">
        <v>514</v>
      </c>
      <c r="R52" s="30">
        <v>3</v>
      </c>
      <c r="S52" s="30">
        <v>9</v>
      </c>
      <c r="T52" s="22" t="s">
        <v>376</v>
      </c>
      <c r="U52" s="22" t="s">
        <v>377</v>
      </c>
      <c r="V52" s="22" t="s">
        <v>378</v>
      </c>
      <c r="W52" s="22" t="s">
        <v>2</v>
      </c>
      <c r="X52" s="22" t="s">
        <v>128</v>
      </c>
      <c r="Y52" s="22" t="s">
        <v>2</v>
      </c>
      <c r="Z52" s="22" t="s">
        <v>5</v>
      </c>
      <c r="AA52" s="22" t="s">
        <v>5</v>
      </c>
      <c r="AB52" s="22" t="s">
        <v>2</v>
      </c>
      <c r="AC52" s="22">
        <v>2024</v>
      </c>
      <c r="AD52" s="22" t="s">
        <v>306</v>
      </c>
      <c r="AE52" s="22"/>
    </row>
    <row r="53" s="2" customFormat="1" ht="25" customHeight="1" spans="1:31">
      <c r="A53" s="18">
        <v>45</v>
      </c>
      <c r="B53" s="16" t="s">
        <v>119</v>
      </c>
      <c r="C53" s="16" t="s">
        <v>298</v>
      </c>
      <c r="D53" s="16" t="s">
        <v>379</v>
      </c>
      <c r="E53" s="24" t="s">
        <v>53</v>
      </c>
      <c r="F53" s="24" t="s">
        <v>380</v>
      </c>
      <c r="G53" s="24" t="s">
        <v>1</v>
      </c>
      <c r="H53" s="24" t="s">
        <v>381</v>
      </c>
      <c r="I53" s="24" t="s">
        <v>5</v>
      </c>
      <c r="J53" s="24" t="s">
        <v>5</v>
      </c>
      <c r="K53" s="24" t="s">
        <v>382</v>
      </c>
      <c r="L53" s="22">
        <v>72</v>
      </c>
      <c r="M53" s="22">
        <v>72</v>
      </c>
      <c r="N53" s="22">
        <v>0</v>
      </c>
      <c r="O53" s="22">
        <v>0</v>
      </c>
      <c r="P53" s="30">
        <v>31</v>
      </c>
      <c r="Q53" s="30">
        <v>77</v>
      </c>
      <c r="R53" s="30">
        <v>2</v>
      </c>
      <c r="S53" s="30">
        <v>7</v>
      </c>
      <c r="T53" s="22" t="s">
        <v>383</v>
      </c>
      <c r="U53" s="22" t="s">
        <v>384</v>
      </c>
      <c r="V53" s="22" t="s">
        <v>385</v>
      </c>
      <c r="W53" s="22" t="s">
        <v>5</v>
      </c>
      <c r="X53" s="22"/>
      <c r="Y53" s="22" t="s">
        <v>2</v>
      </c>
      <c r="Z53" s="22" t="s">
        <v>5</v>
      </c>
      <c r="AA53" s="22" t="s">
        <v>5</v>
      </c>
      <c r="AB53" s="22" t="s">
        <v>2</v>
      </c>
      <c r="AC53" s="22">
        <v>2024</v>
      </c>
      <c r="AD53" s="22" t="s">
        <v>306</v>
      </c>
      <c r="AE53" s="22"/>
    </row>
    <row r="54" s="2" customFormat="1" ht="42" customHeight="1" spans="1:31">
      <c r="A54" s="26" t="s">
        <v>386</v>
      </c>
      <c r="B54" s="27"/>
      <c r="C54" s="27"/>
      <c r="D54" s="27"/>
      <c r="E54" s="27"/>
      <c r="F54" s="27"/>
      <c r="G54" s="27"/>
      <c r="H54" s="27"/>
      <c r="I54" s="27"/>
      <c r="J54" s="27"/>
      <c r="K54" s="38"/>
      <c r="L54" s="36">
        <f>SUM(L42:L53)</f>
        <v>1331.4</v>
      </c>
      <c r="M54" s="36">
        <f t="shared" ref="M54:S54" si="3">SUM(M42:M53)</f>
        <v>1331.4</v>
      </c>
      <c r="N54" s="36">
        <f t="shared" si="3"/>
        <v>0</v>
      </c>
      <c r="O54" s="36">
        <f t="shared" si="3"/>
        <v>0</v>
      </c>
      <c r="P54" s="37">
        <f t="shared" si="3"/>
        <v>11870</v>
      </c>
      <c r="Q54" s="37">
        <f t="shared" si="3"/>
        <v>29851</v>
      </c>
      <c r="R54" s="37">
        <f t="shared" si="3"/>
        <v>272</v>
      </c>
      <c r="S54" s="37">
        <f t="shared" si="3"/>
        <v>978</v>
      </c>
      <c r="T54" s="36"/>
      <c r="U54" s="36"/>
      <c r="V54" s="36"/>
      <c r="W54" s="36"/>
      <c r="X54" s="36"/>
      <c r="Y54" s="36"/>
      <c r="Z54" s="36"/>
      <c r="AA54" s="36"/>
      <c r="AB54" s="36"/>
      <c r="AC54" s="36"/>
      <c r="AD54" s="36"/>
      <c r="AE54" s="36"/>
    </row>
    <row r="55" s="2" customFormat="1" ht="25" customHeight="1" spans="1:31">
      <c r="A55" s="18">
        <v>46</v>
      </c>
      <c r="B55" s="18" t="s">
        <v>119</v>
      </c>
      <c r="C55" s="18" t="s">
        <v>387</v>
      </c>
      <c r="D55" s="18" t="s">
        <v>388</v>
      </c>
      <c r="E55" s="22" t="s">
        <v>54</v>
      </c>
      <c r="F55" s="22" t="s">
        <v>389</v>
      </c>
      <c r="G55" s="22" t="s">
        <v>4</v>
      </c>
      <c r="H55" s="22" t="s">
        <v>388</v>
      </c>
      <c r="I55" s="22" t="s">
        <v>2</v>
      </c>
      <c r="J55" s="22" t="s">
        <v>5</v>
      </c>
      <c r="K55" s="22" t="s">
        <v>390</v>
      </c>
      <c r="L55" s="22">
        <v>250</v>
      </c>
      <c r="M55" s="22">
        <v>250</v>
      </c>
      <c r="N55" s="22">
        <v>0</v>
      </c>
      <c r="O55" s="22">
        <v>0</v>
      </c>
      <c r="P55" s="30">
        <v>1426</v>
      </c>
      <c r="Q55" s="30">
        <v>4202</v>
      </c>
      <c r="R55" s="30">
        <v>103</v>
      </c>
      <c r="S55" s="30">
        <v>328</v>
      </c>
      <c r="T55" s="22" t="s">
        <v>391</v>
      </c>
      <c r="U55" s="22" t="s">
        <v>392</v>
      </c>
      <c r="V55" s="22" t="s">
        <v>393</v>
      </c>
      <c r="W55" s="22" t="s">
        <v>2</v>
      </c>
      <c r="X55" s="22" t="s">
        <v>166</v>
      </c>
      <c r="Y55" s="22" t="s">
        <v>5</v>
      </c>
      <c r="Z55" s="22" t="s">
        <v>5</v>
      </c>
      <c r="AA55" s="22" t="s">
        <v>5</v>
      </c>
      <c r="AB55" s="22" t="s">
        <v>2</v>
      </c>
      <c r="AC55" s="22" t="s">
        <v>238</v>
      </c>
      <c r="AD55" s="22" t="s">
        <v>306</v>
      </c>
      <c r="AE55" s="22"/>
    </row>
    <row r="56" s="2" customFormat="1" ht="25" customHeight="1" spans="1:31">
      <c r="A56" s="18">
        <v>47</v>
      </c>
      <c r="B56" s="18" t="s">
        <v>119</v>
      </c>
      <c r="C56" s="18" t="s">
        <v>387</v>
      </c>
      <c r="D56" s="18" t="s">
        <v>394</v>
      </c>
      <c r="E56" s="22" t="s">
        <v>54</v>
      </c>
      <c r="F56" s="22" t="s">
        <v>395</v>
      </c>
      <c r="G56" s="22" t="s">
        <v>1</v>
      </c>
      <c r="H56" s="22" t="s">
        <v>396</v>
      </c>
      <c r="I56" s="22" t="s">
        <v>5</v>
      </c>
      <c r="J56" s="22" t="s">
        <v>5</v>
      </c>
      <c r="K56" s="22" t="s">
        <v>397</v>
      </c>
      <c r="L56" s="22">
        <v>45</v>
      </c>
      <c r="M56" s="22">
        <v>45</v>
      </c>
      <c r="N56" s="22">
        <v>0</v>
      </c>
      <c r="O56" s="22">
        <v>0</v>
      </c>
      <c r="P56" s="30">
        <v>44</v>
      </c>
      <c r="Q56" s="30">
        <v>164</v>
      </c>
      <c r="R56" s="30">
        <v>7</v>
      </c>
      <c r="S56" s="30">
        <v>32</v>
      </c>
      <c r="T56" s="22" t="s">
        <v>398</v>
      </c>
      <c r="U56" s="22" t="s">
        <v>399</v>
      </c>
      <c r="V56" s="22" t="s">
        <v>400</v>
      </c>
      <c r="W56" s="22" t="s">
        <v>2</v>
      </c>
      <c r="X56" s="22" t="s">
        <v>166</v>
      </c>
      <c r="Y56" s="22" t="s">
        <v>5</v>
      </c>
      <c r="Z56" s="22" t="s">
        <v>5</v>
      </c>
      <c r="AA56" s="22" t="s">
        <v>5</v>
      </c>
      <c r="AB56" s="22" t="s">
        <v>2</v>
      </c>
      <c r="AC56" s="22" t="s">
        <v>238</v>
      </c>
      <c r="AD56" s="22" t="s">
        <v>306</v>
      </c>
      <c r="AE56" s="22"/>
    </row>
    <row r="57" s="2" customFormat="1" ht="25" customHeight="1" spans="1:31">
      <c r="A57" s="18">
        <v>48</v>
      </c>
      <c r="B57" s="18" t="s">
        <v>119</v>
      </c>
      <c r="C57" s="18" t="s">
        <v>387</v>
      </c>
      <c r="D57" s="18" t="s">
        <v>401</v>
      </c>
      <c r="E57" s="22" t="s">
        <v>0</v>
      </c>
      <c r="F57" s="22" t="s">
        <v>402</v>
      </c>
      <c r="G57" s="22" t="s">
        <v>1</v>
      </c>
      <c r="H57" s="22" t="s">
        <v>403</v>
      </c>
      <c r="I57" s="22" t="s">
        <v>2</v>
      </c>
      <c r="J57" s="22" t="s">
        <v>5</v>
      </c>
      <c r="K57" s="22" t="s">
        <v>404</v>
      </c>
      <c r="L57" s="22">
        <v>250</v>
      </c>
      <c r="M57" s="22">
        <v>250</v>
      </c>
      <c r="N57" s="22">
        <v>0</v>
      </c>
      <c r="O57" s="22">
        <v>0</v>
      </c>
      <c r="P57" s="30">
        <v>931</v>
      </c>
      <c r="Q57" s="30">
        <v>2896</v>
      </c>
      <c r="R57" s="30">
        <v>108</v>
      </c>
      <c r="S57" s="30">
        <v>385</v>
      </c>
      <c r="T57" s="22" t="s">
        <v>405</v>
      </c>
      <c r="U57" s="22" t="s">
        <v>406</v>
      </c>
      <c r="V57" s="22" t="s">
        <v>407</v>
      </c>
      <c r="W57" s="22" t="s">
        <v>2</v>
      </c>
      <c r="X57" s="22" t="s">
        <v>408</v>
      </c>
      <c r="Y57" s="22" t="s">
        <v>5</v>
      </c>
      <c r="Z57" s="22" t="s">
        <v>5</v>
      </c>
      <c r="AA57" s="22" t="s">
        <v>5</v>
      </c>
      <c r="AB57" s="22" t="s">
        <v>2</v>
      </c>
      <c r="AC57" s="22" t="s">
        <v>238</v>
      </c>
      <c r="AD57" s="22" t="s">
        <v>306</v>
      </c>
      <c r="AE57" s="22"/>
    </row>
    <row r="58" s="2" customFormat="1" ht="25" customHeight="1" spans="1:31">
      <c r="A58" s="18">
        <v>49</v>
      </c>
      <c r="B58" s="18" t="s">
        <v>119</v>
      </c>
      <c r="C58" s="18" t="s">
        <v>387</v>
      </c>
      <c r="D58" s="18" t="s">
        <v>409</v>
      </c>
      <c r="E58" s="22" t="s">
        <v>12</v>
      </c>
      <c r="F58" s="22" t="s">
        <v>410</v>
      </c>
      <c r="G58" s="22" t="s">
        <v>4</v>
      </c>
      <c r="H58" s="22" t="s">
        <v>411</v>
      </c>
      <c r="I58" s="22" t="s">
        <v>2</v>
      </c>
      <c r="J58" s="22" t="s">
        <v>5</v>
      </c>
      <c r="K58" s="22" t="s">
        <v>412</v>
      </c>
      <c r="L58" s="22">
        <v>80</v>
      </c>
      <c r="M58" s="22">
        <v>80</v>
      </c>
      <c r="N58" s="22">
        <v>0</v>
      </c>
      <c r="O58" s="22">
        <v>0</v>
      </c>
      <c r="P58" s="30">
        <v>315</v>
      </c>
      <c r="Q58" s="30">
        <v>1006</v>
      </c>
      <c r="R58" s="30">
        <v>52</v>
      </c>
      <c r="S58" s="30">
        <v>170</v>
      </c>
      <c r="T58" s="22" t="s">
        <v>413</v>
      </c>
      <c r="U58" s="22" t="s">
        <v>414</v>
      </c>
      <c r="V58" s="22" t="s">
        <v>415</v>
      </c>
      <c r="W58" s="22" t="s">
        <v>2</v>
      </c>
      <c r="X58" s="22" t="s">
        <v>408</v>
      </c>
      <c r="Y58" s="22" t="s">
        <v>5</v>
      </c>
      <c r="Z58" s="22" t="s">
        <v>5</v>
      </c>
      <c r="AA58" s="22" t="s">
        <v>5</v>
      </c>
      <c r="AB58" s="22" t="s">
        <v>2</v>
      </c>
      <c r="AC58" s="22" t="s">
        <v>238</v>
      </c>
      <c r="AD58" s="22" t="s">
        <v>306</v>
      </c>
      <c r="AE58" s="22"/>
    </row>
    <row r="59" s="2" customFormat="1" ht="25" customHeight="1" spans="1:31">
      <c r="A59" s="18">
        <v>50</v>
      </c>
      <c r="B59" s="18" t="s">
        <v>119</v>
      </c>
      <c r="C59" s="18" t="s">
        <v>387</v>
      </c>
      <c r="D59" s="18" t="s">
        <v>388</v>
      </c>
      <c r="E59" s="22" t="s">
        <v>54</v>
      </c>
      <c r="F59" s="22" t="s">
        <v>416</v>
      </c>
      <c r="G59" s="22" t="s">
        <v>4</v>
      </c>
      <c r="H59" s="22" t="s">
        <v>417</v>
      </c>
      <c r="I59" s="22" t="s">
        <v>2</v>
      </c>
      <c r="J59" s="22" t="s">
        <v>5</v>
      </c>
      <c r="K59" s="22" t="s">
        <v>418</v>
      </c>
      <c r="L59" s="22">
        <v>75</v>
      </c>
      <c r="M59" s="22">
        <v>75</v>
      </c>
      <c r="N59" s="22">
        <v>0</v>
      </c>
      <c r="O59" s="22">
        <v>0</v>
      </c>
      <c r="P59" s="30">
        <v>110</v>
      </c>
      <c r="Q59" s="30">
        <v>345</v>
      </c>
      <c r="R59" s="30">
        <v>13</v>
      </c>
      <c r="S59" s="30">
        <v>55</v>
      </c>
      <c r="T59" s="22" t="s">
        <v>419</v>
      </c>
      <c r="U59" s="22" t="s">
        <v>420</v>
      </c>
      <c r="V59" s="22" t="s">
        <v>421</v>
      </c>
      <c r="W59" s="22" t="s">
        <v>2</v>
      </c>
      <c r="X59" s="22" t="s">
        <v>166</v>
      </c>
      <c r="Y59" s="22" t="s">
        <v>5</v>
      </c>
      <c r="Z59" s="22" t="s">
        <v>5</v>
      </c>
      <c r="AA59" s="22" t="s">
        <v>5</v>
      </c>
      <c r="AB59" s="22" t="s">
        <v>2</v>
      </c>
      <c r="AC59" s="22" t="s">
        <v>238</v>
      </c>
      <c r="AD59" s="22" t="s">
        <v>306</v>
      </c>
      <c r="AE59" s="22"/>
    </row>
    <row r="60" s="2" customFormat="1" ht="25" customHeight="1" spans="1:31">
      <c r="A60" s="18">
        <v>51</v>
      </c>
      <c r="B60" s="18" t="s">
        <v>119</v>
      </c>
      <c r="C60" s="18" t="s">
        <v>387</v>
      </c>
      <c r="D60" s="18" t="s">
        <v>422</v>
      </c>
      <c r="E60" s="22" t="s">
        <v>59</v>
      </c>
      <c r="F60" s="22" t="s">
        <v>423</v>
      </c>
      <c r="G60" s="22" t="s">
        <v>4</v>
      </c>
      <c r="H60" s="22" t="s">
        <v>424</v>
      </c>
      <c r="I60" s="22" t="s">
        <v>5</v>
      </c>
      <c r="J60" s="22" t="s">
        <v>5</v>
      </c>
      <c r="K60" s="22" t="s">
        <v>425</v>
      </c>
      <c r="L60" s="22">
        <v>30</v>
      </c>
      <c r="M60" s="22">
        <v>30</v>
      </c>
      <c r="N60" s="22">
        <v>0</v>
      </c>
      <c r="O60" s="22">
        <v>0</v>
      </c>
      <c r="P60" s="30">
        <v>10</v>
      </c>
      <c r="Q60" s="30">
        <v>46</v>
      </c>
      <c r="R60" s="30">
        <v>4</v>
      </c>
      <c r="S60" s="30">
        <v>18</v>
      </c>
      <c r="T60" s="22" t="s">
        <v>426</v>
      </c>
      <c r="U60" s="22" t="s">
        <v>427</v>
      </c>
      <c r="V60" s="22" t="s">
        <v>428</v>
      </c>
      <c r="W60" s="22" t="s">
        <v>5</v>
      </c>
      <c r="X60" s="22" t="s">
        <v>166</v>
      </c>
      <c r="Y60" s="22" t="s">
        <v>5</v>
      </c>
      <c r="Z60" s="22" t="s">
        <v>5</v>
      </c>
      <c r="AA60" s="22" t="s">
        <v>5</v>
      </c>
      <c r="AB60" s="22" t="s">
        <v>2</v>
      </c>
      <c r="AC60" s="22" t="s">
        <v>238</v>
      </c>
      <c r="AD60" s="22" t="s">
        <v>429</v>
      </c>
      <c r="AE60" s="22"/>
    </row>
    <row r="61" s="2" customFormat="1" ht="25" customHeight="1" spans="1:31">
      <c r="A61" s="18">
        <v>52</v>
      </c>
      <c r="B61" s="18" t="s">
        <v>119</v>
      </c>
      <c r="C61" s="18" t="s">
        <v>387</v>
      </c>
      <c r="D61" s="18" t="s">
        <v>430</v>
      </c>
      <c r="E61" s="22" t="s">
        <v>0</v>
      </c>
      <c r="F61" s="22" t="s">
        <v>431</v>
      </c>
      <c r="G61" s="22" t="s">
        <v>4</v>
      </c>
      <c r="H61" s="22" t="s">
        <v>430</v>
      </c>
      <c r="I61" s="22" t="s">
        <v>2</v>
      </c>
      <c r="J61" s="22" t="s">
        <v>5</v>
      </c>
      <c r="K61" s="22" t="s">
        <v>432</v>
      </c>
      <c r="L61" s="22">
        <v>200</v>
      </c>
      <c r="M61" s="22">
        <v>200</v>
      </c>
      <c r="N61" s="22">
        <v>0</v>
      </c>
      <c r="O61" s="22">
        <v>0</v>
      </c>
      <c r="P61" s="30">
        <v>315</v>
      </c>
      <c r="Q61" s="30">
        <v>1006</v>
      </c>
      <c r="R61" s="30">
        <v>52</v>
      </c>
      <c r="S61" s="30">
        <v>170</v>
      </c>
      <c r="T61" s="22" t="s">
        <v>433</v>
      </c>
      <c r="U61" s="22" t="s">
        <v>434</v>
      </c>
      <c r="V61" s="22" t="s">
        <v>435</v>
      </c>
      <c r="W61" s="22" t="s">
        <v>2</v>
      </c>
      <c r="X61" s="22" t="s">
        <v>166</v>
      </c>
      <c r="Y61" s="22" t="s">
        <v>5</v>
      </c>
      <c r="Z61" s="22" t="s">
        <v>5</v>
      </c>
      <c r="AA61" s="22" t="s">
        <v>5</v>
      </c>
      <c r="AB61" s="22" t="s">
        <v>2</v>
      </c>
      <c r="AC61" s="22" t="s">
        <v>238</v>
      </c>
      <c r="AD61" s="22" t="s">
        <v>306</v>
      </c>
      <c r="AE61" s="22"/>
    </row>
    <row r="62" s="2" customFormat="1" ht="25" customHeight="1" spans="1:31">
      <c r="A62" s="18">
        <v>53</v>
      </c>
      <c r="B62" s="16" t="s">
        <v>119</v>
      </c>
      <c r="C62" s="16" t="s">
        <v>387</v>
      </c>
      <c r="D62" s="16" t="s">
        <v>388</v>
      </c>
      <c r="E62" s="24" t="s">
        <v>12</v>
      </c>
      <c r="F62" s="24" t="s">
        <v>436</v>
      </c>
      <c r="G62" s="24" t="s">
        <v>1</v>
      </c>
      <c r="H62" s="24" t="s">
        <v>437</v>
      </c>
      <c r="I62" s="24" t="s">
        <v>2</v>
      </c>
      <c r="J62" s="24" t="s">
        <v>5</v>
      </c>
      <c r="K62" s="24" t="s">
        <v>438</v>
      </c>
      <c r="L62" s="22">
        <v>136</v>
      </c>
      <c r="M62" s="22">
        <v>136</v>
      </c>
      <c r="N62" s="22">
        <v>0</v>
      </c>
      <c r="O62" s="22">
        <v>0</v>
      </c>
      <c r="P62" s="30">
        <v>161</v>
      </c>
      <c r="Q62" s="30">
        <v>459</v>
      </c>
      <c r="R62" s="30">
        <v>9</v>
      </c>
      <c r="S62" s="30">
        <v>33</v>
      </c>
      <c r="T62" s="22" t="s">
        <v>439</v>
      </c>
      <c r="U62" s="22" t="s">
        <v>440</v>
      </c>
      <c r="V62" s="22" t="s">
        <v>441</v>
      </c>
      <c r="W62" s="22" t="s">
        <v>2</v>
      </c>
      <c r="X62" s="22" t="s">
        <v>166</v>
      </c>
      <c r="Y62" s="22" t="s">
        <v>5</v>
      </c>
      <c r="Z62" s="22" t="s">
        <v>5</v>
      </c>
      <c r="AA62" s="22" t="s">
        <v>5</v>
      </c>
      <c r="AB62" s="22" t="s">
        <v>2</v>
      </c>
      <c r="AC62" s="22" t="s">
        <v>238</v>
      </c>
      <c r="AD62" s="22" t="s">
        <v>442</v>
      </c>
      <c r="AE62" s="22"/>
    </row>
    <row r="63" s="2" customFormat="1" ht="43" customHeight="1" spans="1:31">
      <c r="A63" s="26" t="s">
        <v>443</v>
      </c>
      <c r="B63" s="27"/>
      <c r="C63" s="27"/>
      <c r="D63" s="27"/>
      <c r="E63" s="27"/>
      <c r="F63" s="27"/>
      <c r="G63" s="27"/>
      <c r="H63" s="27"/>
      <c r="I63" s="27"/>
      <c r="J63" s="27"/>
      <c r="K63" s="38"/>
      <c r="L63" s="36">
        <f>SUM(L55:L62)</f>
        <v>1066</v>
      </c>
      <c r="M63" s="36">
        <f t="shared" ref="M63:S63" si="4">SUM(M55:M62)</f>
        <v>1066</v>
      </c>
      <c r="N63" s="36">
        <f t="shared" si="4"/>
        <v>0</v>
      </c>
      <c r="O63" s="36">
        <f t="shared" si="4"/>
        <v>0</v>
      </c>
      <c r="P63" s="37">
        <f t="shared" si="4"/>
        <v>3312</v>
      </c>
      <c r="Q63" s="37">
        <f t="shared" si="4"/>
        <v>10124</v>
      </c>
      <c r="R63" s="37">
        <f t="shared" si="4"/>
        <v>348</v>
      </c>
      <c r="S63" s="37">
        <f t="shared" si="4"/>
        <v>1191</v>
      </c>
      <c r="T63" s="36"/>
      <c r="U63" s="36"/>
      <c r="V63" s="36"/>
      <c r="W63" s="36"/>
      <c r="X63" s="36"/>
      <c r="Y63" s="36"/>
      <c r="Z63" s="36"/>
      <c r="AA63" s="36"/>
      <c r="AB63" s="36"/>
      <c r="AC63" s="36"/>
      <c r="AD63" s="36"/>
      <c r="AE63" s="36"/>
    </row>
    <row r="64" s="2" customFormat="1" ht="25" customHeight="1" spans="1:31">
      <c r="A64" s="18">
        <v>54</v>
      </c>
      <c r="B64" s="18" t="s">
        <v>119</v>
      </c>
      <c r="C64" s="18" t="s">
        <v>444</v>
      </c>
      <c r="D64" s="18" t="s">
        <v>445</v>
      </c>
      <c r="E64" s="22" t="s">
        <v>26</v>
      </c>
      <c r="F64" s="22" t="s">
        <v>446</v>
      </c>
      <c r="G64" s="22" t="s">
        <v>1</v>
      </c>
      <c r="H64" s="22" t="s">
        <v>447</v>
      </c>
      <c r="I64" s="22" t="s">
        <v>2</v>
      </c>
      <c r="J64" s="22" t="s">
        <v>5</v>
      </c>
      <c r="K64" s="22" t="s">
        <v>448</v>
      </c>
      <c r="L64" s="22">
        <v>140</v>
      </c>
      <c r="M64" s="22">
        <v>140</v>
      </c>
      <c r="N64" s="22">
        <v>0</v>
      </c>
      <c r="O64" s="22">
        <v>0</v>
      </c>
      <c r="P64" s="30">
        <v>55</v>
      </c>
      <c r="Q64" s="30">
        <v>152</v>
      </c>
      <c r="R64" s="30">
        <v>1</v>
      </c>
      <c r="S64" s="30">
        <v>2</v>
      </c>
      <c r="T64" s="22" t="s">
        <v>449</v>
      </c>
      <c r="U64" s="22" t="s">
        <v>450</v>
      </c>
      <c r="V64" s="22" t="s">
        <v>451</v>
      </c>
      <c r="W64" s="22" t="s">
        <v>2</v>
      </c>
      <c r="X64" s="22" t="s">
        <v>408</v>
      </c>
      <c r="Y64" s="22" t="s">
        <v>2</v>
      </c>
      <c r="Z64" s="22" t="s">
        <v>5</v>
      </c>
      <c r="AA64" s="22" t="s">
        <v>5</v>
      </c>
      <c r="AB64" s="22" t="s">
        <v>2</v>
      </c>
      <c r="AC64" s="22">
        <v>2024.11</v>
      </c>
      <c r="AD64" s="22" t="s">
        <v>306</v>
      </c>
      <c r="AE64" s="22"/>
    </row>
    <row r="65" s="2" customFormat="1" ht="25" customHeight="1" spans="1:31">
      <c r="A65" s="18">
        <v>55</v>
      </c>
      <c r="B65" s="18" t="s">
        <v>119</v>
      </c>
      <c r="C65" s="18" t="s">
        <v>444</v>
      </c>
      <c r="D65" s="18" t="s">
        <v>445</v>
      </c>
      <c r="E65" s="22" t="s">
        <v>12</v>
      </c>
      <c r="F65" s="22" t="s">
        <v>452</v>
      </c>
      <c r="G65" s="22" t="s">
        <v>1</v>
      </c>
      <c r="H65" s="22" t="s">
        <v>453</v>
      </c>
      <c r="I65" s="22" t="s">
        <v>2</v>
      </c>
      <c r="J65" s="22" t="s">
        <v>5</v>
      </c>
      <c r="K65" s="22" t="s">
        <v>454</v>
      </c>
      <c r="L65" s="22">
        <v>150</v>
      </c>
      <c r="M65" s="22">
        <v>150</v>
      </c>
      <c r="N65" s="22">
        <v>0</v>
      </c>
      <c r="O65" s="22">
        <v>0</v>
      </c>
      <c r="P65" s="30">
        <v>135</v>
      </c>
      <c r="Q65" s="30">
        <v>529</v>
      </c>
      <c r="R65" s="30">
        <v>5</v>
      </c>
      <c r="S65" s="30">
        <v>11</v>
      </c>
      <c r="T65" s="22" t="s">
        <v>455</v>
      </c>
      <c r="U65" s="22" t="s">
        <v>456</v>
      </c>
      <c r="V65" s="22" t="s">
        <v>457</v>
      </c>
      <c r="W65" s="22" t="s">
        <v>2</v>
      </c>
      <c r="X65" s="22" t="s">
        <v>408</v>
      </c>
      <c r="Y65" s="22" t="s">
        <v>2</v>
      </c>
      <c r="Z65" s="22" t="s">
        <v>5</v>
      </c>
      <c r="AA65" s="22" t="s">
        <v>5</v>
      </c>
      <c r="AB65" s="22" t="s">
        <v>2</v>
      </c>
      <c r="AC65" s="22">
        <v>2024.11</v>
      </c>
      <c r="AD65" s="22" t="s">
        <v>306</v>
      </c>
      <c r="AE65" s="22"/>
    </row>
    <row r="66" s="2" customFormat="1" ht="25" customHeight="1" spans="1:31">
      <c r="A66" s="18">
        <v>56</v>
      </c>
      <c r="B66" s="18" t="s">
        <v>119</v>
      </c>
      <c r="C66" s="18" t="s">
        <v>444</v>
      </c>
      <c r="D66" s="18" t="s">
        <v>458</v>
      </c>
      <c r="E66" s="22" t="s">
        <v>12</v>
      </c>
      <c r="F66" s="22" t="s">
        <v>459</v>
      </c>
      <c r="G66" s="22" t="s">
        <v>1</v>
      </c>
      <c r="H66" s="22" t="s">
        <v>460</v>
      </c>
      <c r="I66" s="22" t="s">
        <v>2</v>
      </c>
      <c r="J66" s="22" t="s">
        <v>5</v>
      </c>
      <c r="K66" s="22" t="s">
        <v>461</v>
      </c>
      <c r="L66" s="22">
        <v>120</v>
      </c>
      <c r="M66" s="22">
        <v>120</v>
      </c>
      <c r="N66" s="22">
        <v>0</v>
      </c>
      <c r="O66" s="22">
        <v>0</v>
      </c>
      <c r="P66" s="30">
        <v>100</v>
      </c>
      <c r="Q66" s="30">
        <v>372</v>
      </c>
      <c r="R66" s="30">
        <v>3</v>
      </c>
      <c r="S66" s="30">
        <v>10</v>
      </c>
      <c r="T66" s="22" t="s">
        <v>462</v>
      </c>
      <c r="U66" s="22" t="s">
        <v>463</v>
      </c>
      <c r="V66" s="22" t="s">
        <v>464</v>
      </c>
      <c r="W66" s="22" t="s">
        <v>2</v>
      </c>
      <c r="X66" s="22" t="s">
        <v>465</v>
      </c>
      <c r="Y66" s="22" t="s">
        <v>2</v>
      </c>
      <c r="Z66" s="22" t="s">
        <v>5</v>
      </c>
      <c r="AA66" s="22" t="s">
        <v>5</v>
      </c>
      <c r="AB66" s="22" t="s">
        <v>2</v>
      </c>
      <c r="AC66" s="22">
        <v>2024.11</v>
      </c>
      <c r="AD66" s="22" t="s">
        <v>306</v>
      </c>
      <c r="AE66" s="22"/>
    </row>
    <row r="67" s="2" customFormat="1" ht="25" customHeight="1" spans="1:31">
      <c r="A67" s="18">
        <v>57</v>
      </c>
      <c r="B67" s="18" t="s">
        <v>119</v>
      </c>
      <c r="C67" s="18" t="s">
        <v>444</v>
      </c>
      <c r="D67" s="18" t="s">
        <v>466</v>
      </c>
      <c r="E67" s="22" t="s">
        <v>25</v>
      </c>
      <c r="F67" s="22" t="s">
        <v>467</v>
      </c>
      <c r="G67" s="22" t="s">
        <v>1</v>
      </c>
      <c r="H67" s="22" t="s">
        <v>468</v>
      </c>
      <c r="I67" s="22" t="s">
        <v>2</v>
      </c>
      <c r="J67" s="22" t="s">
        <v>5</v>
      </c>
      <c r="K67" s="22" t="s">
        <v>469</v>
      </c>
      <c r="L67" s="22">
        <v>120</v>
      </c>
      <c r="M67" s="22">
        <v>120</v>
      </c>
      <c r="N67" s="22">
        <v>0</v>
      </c>
      <c r="O67" s="22">
        <v>0</v>
      </c>
      <c r="P67" s="30">
        <v>563</v>
      </c>
      <c r="Q67" s="30">
        <v>1842</v>
      </c>
      <c r="R67" s="30">
        <v>1</v>
      </c>
      <c r="S67" s="30">
        <v>4</v>
      </c>
      <c r="T67" s="22" t="s">
        <v>470</v>
      </c>
      <c r="U67" s="22" t="s">
        <v>471</v>
      </c>
      <c r="V67" s="22" t="s">
        <v>472</v>
      </c>
      <c r="W67" s="22" t="s">
        <v>2</v>
      </c>
      <c r="X67" s="22" t="s">
        <v>465</v>
      </c>
      <c r="Y67" s="22" t="s">
        <v>2</v>
      </c>
      <c r="Z67" s="22" t="s">
        <v>5</v>
      </c>
      <c r="AA67" s="22" t="s">
        <v>5</v>
      </c>
      <c r="AB67" s="22" t="s">
        <v>2</v>
      </c>
      <c r="AC67" s="22">
        <v>2024.11</v>
      </c>
      <c r="AD67" s="22" t="s">
        <v>306</v>
      </c>
      <c r="AE67" s="22" t="s">
        <v>473</v>
      </c>
    </row>
    <row r="68" s="2" customFormat="1" ht="25" customHeight="1" spans="1:31">
      <c r="A68" s="18">
        <v>58</v>
      </c>
      <c r="B68" s="18" t="s">
        <v>119</v>
      </c>
      <c r="C68" s="18" t="s">
        <v>444</v>
      </c>
      <c r="D68" s="18" t="s">
        <v>474</v>
      </c>
      <c r="E68" s="22" t="s">
        <v>26</v>
      </c>
      <c r="F68" s="22" t="s">
        <v>475</v>
      </c>
      <c r="G68" s="22" t="s">
        <v>1</v>
      </c>
      <c r="H68" s="22" t="s">
        <v>476</v>
      </c>
      <c r="I68" s="22" t="s">
        <v>2</v>
      </c>
      <c r="J68" s="22" t="s">
        <v>5</v>
      </c>
      <c r="K68" s="22" t="s">
        <v>477</v>
      </c>
      <c r="L68" s="22">
        <v>130</v>
      </c>
      <c r="M68" s="22">
        <v>130</v>
      </c>
      <c r="N68" s="22">
        <v>0</v>
      </c>
      <c r="O68" s="22">
        <v>0</v>
      </c>
      <c r="P68" s="30">
        <v>44</v>
      </c>
      <c r="Q68" s="30">
        <v>125</v>
      </c>
      <c r="R68" s="30">
        <v>7</v>
      </c>
      <c r="S68" s="30">
        <v>20</v>
      </c>
      <c r="T68" s="22" t="s">
        <v>478</v>
      </c>
      <c r="U68" s="22" t="s">
        <v>479</v>
      </c>
      <c r="V68" s="22" t="s">
        <v>480</v>
      </c>
      <c r="W68" s="22" t="s">
        <v>2</v>
      </c>
      <c r="X68" s="22" t="s">
        <v>408</v>
      </c>
      <c r="Y68" s="22" t="s">
        <v>2</v>
      </c>
      <c r="Z68" s="22" t="s">
        <v>5</v>
      </c>
      <c r="AA68" s="22" t="s">
        <v>5</v>
      </c>
      <c r="AB68" s="22" t="s">
        <v>2</v>
      </c>
      <c r="AC68" s="22">
        <v>2024.11</v>
      </c>
      <c r="AD68" s="22" t="s">
        <v>306</v>
      </c>
      <c r="AE68" s="22"/>
    </row>
    <row r="69" s="2" customFormat="1" ht="25" customHeight="1" spans="1:31">
      <c r="A69" s="18">
        <v>59</v>
      </c>
      <c r="B69" s="18" t="s">
        <v>119</v>
      </c>
      <c r="C69" s="18" t="s">
        <v>444</v>
      </c>
      <c r="D69" s="18" t="s">
        <v>481</v>
      </c>
      <c r="E69" s="22" t="s">
        <v>12</v>
      </c>
      <c r="F69" s="22" t="s">
        <v>482</v>
      </c>
      <c r="G69" s="22" t="s">
        <v>1</v>
      </c>
      <c r="H69" s="22" t="s">
        <v>483</v>
      </c>
      <c r="I69" s="22" t="s">
        <v>2</v>
      </c>
      <c r="J69" s="22" t="s">
        <v>5</v>
      </c>
      <c r="K69" s="22" t="s">
        <v>484</v>
      </c>
      <c r="L69" s="22">
        <v>140.86</v>
      </c>
      <c r="M69" s="22">
        <v>140.86</v>
      </c>
      <c r="N69" s="22">
        <v>0</v>
      </c>
      <c r="O69" s="22">
        <v>0</v>
      </c>
      <c r="P69" s="30">
        <v>962</v>
      </c>
      <c r="Q69" s="30">
        <v>3769</v>
      </c>
      <c r="R69" s="30">
        <v>13</v>
      </c>
      <c r="S69" s="30">
        <v>49</v>
      </c>
      <c r="T69" s="22" t="s">
        <v>485</v>
      </c>
      <c r="U69" s="22" t="s">
        <v>486</v>
      </c>
      <c r="V69" s="22" t="s">
        <v>487</v>
      </c>
      <c r="W69" s="22" t="s">
        <v>2</v>
      </c>
      <c r="X69" s="22" t="s">
        <v>465</v>
      </c>
      <c r="Y69" s="22" t="s">
        <v>2</v>
      </c>
      <c r="Z69" s="22" t="s">
        <v>5</v>
      </c>
      <c r="AA69" s="22" t="s">
        <v>5</v>
      </c>
      <c r="AB69" s="22" t="s">
        <v>2</v>
      </c>
      <c r="AC69" s="22">
        <v>2024.11</v>
      </c>
      <c r="AD69" s="22" t="s">
        <v>306</v>
      </c>
      <c r="AE69" s="22"/>
    </row>
    <row r="70" s="2" customFormat="1" ht="25" customHeight="1" spans="1:31">
      <c r="A70" s="18">
        <v>60</v>
      </c>
      <c r="B70" s="18" t="s">
        <v>119</v>
      </c>
      <c r="C70" s="18" t="s">
        <v>444</v>
      </c>
      <c r="D70" s="18" t="s">
        <v>458</v>
      </c>
      <c r="E70" s="22" t="s">
        <v>68</v>
      </c>
      <c r="F70" s="22" t="s">
        <v>488</v>
      </c>
      <c r="G70" s="22" t="s">
        <v>1</v>
      </c>
      <c r="H70" s="22" t="s">
        <v>489</v>
      </c>
      <c r="I70" s="22" t="s">
        <v>5</v>
      </c>
      <c r="J70" s="22" t="s">
        <v>2</v>
      </c>
      <c r="K70" s="22" t="s">
        <v>490</v>
      </c>
      <c r="L70" s="22">
        <v>100</v>
      </c>
      <c r="M70" s="22">
        <v>100</v>
      </c>
      <c r="N70" s="22">
        <v>0</v>
      </c>
      <c r="O70" s="22">
        <v>0</v>
      </c>
      <c r="P70" s="30">
        <v>38</v>
      </c>
      <c r="Q70" s="30">
        <v>132</v>
      </c>
      <c r="R70" s="30">
        <v>0</v>
      </c>
      <c r="S70" s="30">
        <v>0</v>
      </c>
      <c r="T70" s="22" t="s">
        <v>491</v>
      </c>
      <c r="U70" s="22" t="s">
        <v>492</v>
      </c>
      <c r="V70" s="22" t="s">
        <v>493</v>
      </c>
      <c r="W70" s="22" t="s">
        <v>2</v>
      </c>
      <c r="X70" s="22" t="s">
        <v>465</v>
      </c>
      <c r="Y70" s="22" t="s">
        <v>2</v>
      </c>
      <c r="Z70" s="22" t="s">
        <v>5</v>
      </c>
      <c r="AA70" s="22" t="s">
        <v>5</v>
      </c>
      <c r="AB70" s="22" t="s">
        <v>2</v>
      </c>
      <c r="AC70" s="22">
        <v>2024.11</v>
      </c>
      <c r="AD70" s="22" t="s">
        <v>306</v>
      </c>
      <c r="AE70" s="22"/>
    </row>
    <row r="71" s="2" customFormat="1" ht="25" customHeight="1" spans="1:31">
      <c r="A71" s="18">
        <v>61</v>
      </c>
      <c r="B71" s="16" t="s">
        <v>119</v>
      </c>
      <c r="C71" s="16" t="s">
        <v>444</v>
      </c>
      <c r="D71" s="16" t="s">
        <v>494</v>
      </c>
      <c r="E71" s="24" t="s">
        <v>12</v>
      </c>
      <c r="F71" s="24" t="s">
        <v>495</v>
      </c>
      <c r="G71" s="24" t="s">
        <v>1</v>
      </c>
      <c r="H71" s="24" t="s">
        <v>496</v>
      </c>
      <c r="I71" s="24" t="s">
        <v>2</v>
      </c>
      <c r="J71" s="24" t="s">
        <v>5</v>
      </c>
      <c r="K71" s="53" t="s">
        <v>497</v>
      </c>
      <c r="L71" s="22">
        <v>100</v>
      </c>
      <c r="M71" s="22">
        <v>100</v>
      </c>
      <c r="N71" s="22">
        <v>0</v>
      </c>
      <c r="O71" s="22">
        <v>0</v>
      </c>
      <c r="P71" s="30">
        <v>563</v>
      </c>
      <c r="Q71" s="30">
        <v>1842</v>
      </c>
      <c r="R71" s="30">
        <v>2</v>
      </c>
      <c r="S71" s="30">
        <v>5</v>
      </c>
      <c r="T71" s="22" t="s">
        <v>498</v>
      </c>
      <c r="U71" s="22" t="s">
        <v>499</v>
      </c>
      <c r="V71" s="22" t="s">
        <v>500</v>
      </c>
      <c r="W71" s="22" t="s">
        <v>2</v>
      </c>
      <c r="X71" s="22" t="s">
        <v>128</v>
      </c>
      <c r="Y71" s="22" t="s">
        <v>2</v>
      </c>
      <c r="Z71" s="22" t="s">
        <v>5</v>
      </c>
      <c r="AA71" s="22" t="s">
        <v>5</v>
      </c>
      <c r="AB71" s="22" t="s">
        <v>2</v>
      </c>
      <c r="AC71" s="22">
        <v>2024.11</v>
      </c>
      <c r="AD71" s="22" t="s">
        <v>306</v>
      </c>
      <c r="AE71" s="22"/>
    </row>
    <row r="72" s="2" customFormat="1" ht="40" customHeight="1" spans="1:31">
      <c r="A72" s="26" t="s">
        <v>501</v>
      </c>
      <c r="B72" s="27"/>
      <c r="C72" s="27"/>
      <c r="D72" s="27"/>
      <c r="E72" s="27"/>
      <c r="F72" s="27"/>
      <c r="G72" s="27"/>
      <c r="H72" s="27"/>
      <c r="I72" s="27"/>
      <c r="J72" s="27"/>
      <c r="K72" s="38"/>
      <c r="L72" s="36">
        <f>SUM(L64:L71)</f>
        <v>1000.86</v>
      </c>
      <c r="M72" s="36">
        <f t="shared" ref="M72:S72" si="5">SUM(M64:M71)</f>
        <v>1000.86</v>
      </c>
      <c r="N72" s="36">
        <f t="shared" si="5"/>
        <v>0</v>
      </c>
      <c r="O72" s="36">
        <f t="shared" si="5"/>
        <v>0</v>
      </c>
      <c r="P72" s="37">
        <f t="shared" si="5"/>
        <v>2460</v>
      </c>
      <c r="Q72" s="37">
        <f t="shared" si="5"/>
        <v>8763</v>
      </c>
      <c r="R72" s="37">
        <f t="shared" si="5"/>
        <v>32</v>
      </c>
      <c r="S72" s="37">
        <f t="shared" si="5"/>
        <v>101</v>
      </c>
      <c r="T72" s="36"/>
      <c r="U72" s="36"/>
      <c r="V72" s="36"/>
      <c r="W72" s="36"/>
      <c r="X72" s="36"/>
      <c r="Y72" s="36"/>
      <c r="Z72" s="36"/>
      <c r="AA72" s="36"/>
      <c r="AB72" s="36"/>
      <c r="AC72" s="36"/>
      <c r="AD72" s="36"/>
      <c r="AE72" s="36"/>
    </row>
    <row r="73" s="2" customFormat="1" ht="25" customHeight="1" spans="1:31">
      <c r="A73" s="18">
        <v>62</v>
      </c>
      <c r="B73" s="18" t="s">
        <v>119</v>
      </c>
      <c r="C73" s="18" t="s">
        <v>387</v>
      </c>
      <c r="D73" s="18" t="s">
        <v>502</v>
      </c>
      <c r="E73" s="22" t="s">
        <v>12</v>
      </c>
      <c r="F73" s="22" t="s">
        <v>503</v>
      </c>
      <c r="G73" s="22" t="s">
        <v>1</v>
      </c>
      <c r="H73" s="22" t="s">
        <v>504</v>
      </c>
      <c r="I73" s="22" t="s">
        <v>2</v>
      </c>
      <c r="J73" s="22" t="s">
        <v>5</v>
      </c>
      <c r="K73" s="22" t="s">
        <v>505</v>
      </c>
      <c r="L73" s="22">
        <v>100</v>
      </c>
      <c r="M73" s="22">
        <v>100</v>
      </c>
      <c r="N73" s="22">
        <v>0</v>
      </c>
      <c r="O73" s="22">
        <v>0</v>
      </c>
      <c r="P73" s="30">
        <v>67</v>
      </c>
      <c r="Q73" s="30">
        <v>286</v>
      </c>
      <c r="R73" s="30">
        <v>5</v>
      </c>
      <c r="S73" s="30">
        <v>25</v>
      </c>
      <c r="T73" s="22" t="s">
        <v>506</v>
      </c>
      <c r="U73" s="22" t="s">
        <v>507</v>
      </c>
      <c r="V73" s="22" t="s">
        <v>508</v>
      </c>
      <c r="W73" s="22" t="s">
        <v>2</v>
      </c>
      <c r="X73" s="22" t="s">
        <v>509</v>
      </c>
      <c r="Y73" s="22" t="s">
        <v>2</v>
      </c>
      <c r="Z73" s="22" t="s">
        <v>5</v>
      </c>
      <c r="AA73" s="22" t="s">
        <v>5</v>
      </c>
      <c r="AB73" s="22" t="s">
        <v>2</v>
      </c>
      <c r="AC73" s="22">
        <v>2024.1</v>
      </c>
      <c r="AD73" s="22" t="s">
        <v>510</v>
      </c>
      <c r="AE73" s="22"/>
    </row>
    <row r="74" s="2" customFormat="1" ht="25" customHeight="1" spans="1:31">
      <c r="A74" s="18">
        <v>63</v>
      </c>
      <c r="B74" s="18" t="s">
        <v>119</v>
      </c>
      <c r="C74" s="18" t="s">
        <v>230</v>
      </c>
      <c r="D74" s="18" t="s">
        <v>511</v>
      </c>
      <c r="E74" s="22" t="s">
        <v>12</v>
      </c>
      <c r="F74" s="22" t="s">
        <v>512</v>
      </c>
      <c r="G74" s="22" t="s">
        <v>1</v>
      </c>
      <c r="H74" s="22" t="s">
        <v>513</v>
      </c>
      <c r="I74" s="22" t="s">
        <v>2</v>
      </c>
      <c r="J74" s="22" t="s">
        <v>5</v>
      </c>
      <c r="K74" s="22" t="s">
        <v>514</v>
      </c>
      <c r="L74" s="22">
        <v>103.2</v>
      </c>
      <c r="M74" s="22">
        <v>100</v>
      </c>
      <c r="N74" s="22">
        <v>0</v>
      </c>
      <c r="O74" s="22">
        <v>3.2</v>
      </c>
      <c r="P74" s="30">
        <v>48</v>
      </c>
      <c r="Q74" s="30">
        <v>211</v>
      </c>
      <c r="R74" s="30">
        <v>37</v>
      </c>
      <c r="S74" s="30">
        <v>159</v>
      </c>
      <c r="T74" s="22" t="s">
        <v>515</v>
      </c>
      <c r="U74" s="22" t="s">
        <v>516</v>
      </c>
      <c r="V74" s="22" t="s">
        <v>517</v>
      </c>
      <c r="W74" s="22" t="s">
        <v>2</v>
      </c>
      <c r="X74" s="22" t="s">
        <v>509</v>
      </c>
      <c r="Y74" s="22" t="s">
        <v>2</v>
      </c>
      <c r="Z74" s="22" t="s">
        <v>5</v>
      </c>
      <c r="AA74" s="22" t="s">
        <v>5</v>
      </c>
      <c r="AB74" s="22" t="s">
        <v>2</v>
      </c>
      <c r="AC74" s="22">
        <v>2024.1</v>
      </c>
      <c r="AD74" s="22" t="s">
        <v>510</v>
      </c>
      <c r="AE74" s="22"/>
    </row>
    <row r="75" s="2" customFormat="1" ht="25" customHeight="1" spans="1:31">
      <c r="A75" s="18">
        <v>64</v>
      </c>
      <c r="B75" s="18" t="s">
        <v>119</v>
      </c>
      <c r="C75" s="18" t="s">
        <v>298</v>
      </c>
      <c r="D75" s="18" t="s">
        <v>518</v>
      </c>
      <c r="E75" s="22" t="s">
        <v>12</v>
      </c>
      <c r="F75" s="22" t="s">
        <v>519</v>
      </c>
      <c r="G75" s="22" t="s">
        <v>1</v>
      </c>
      <c r="H75" s="22" t="s">
        <v>520</v>
      </c>
      <c r="I75" s="22" t="s">
        <v>2</v>
      </c>
      <c r="J75" s="22" t="s">
        <v>5</v>
      </c>
      <c r="K75" s="22" t="s">
        <v>521</v>
      </c>
      <c r="L75" s="22">
        <v>103.3</v>
      </c>
      <c r="M75" s="22">
        <v>100</v>
      </c>
      <c r="N75" s="22">
        <v>0</v>
      </c>
      <c r="O75" s="22">
        <v>3.3</v>
      </c>
      <c r="P75" s="30">
        <v>170</v>
      </c>
      <c r="Q75" s="30">
        <v>686</v>
      </c>
      <c r="R75" s="30">
        <v>12</v>
      </c>
      <c r="S75" s="30">
        <v>34</v>
      </c>
      <c r="T75" s="22" t="s">
        <v>515</v>
      </c>
      <c r="U75" s="22" t="s">
        <v>516</v>
      </c>
      <c r="V75" s="22" t="s">
        <v>517</v>
      </c>
      <c r="W75" s="22" t="s">
        <v>2</v>
      </c>
      <c r="X75" s="22" t="s">
        <v>509</v>
      </c>
      <c r="Y75" s="22" t="s">
        <v>2</v>
      </c>
      <c r="Z75" s="22" t="s">
        <v>5</v>
      </c>
      <c r="AA75" s="22" t="s">
        <v>5</v>
      </c>
      <c r="AB75" s="22" t="s">
        <v>2</v>
      </c>
      <c r="AC75" s="22">
        <v>2024.1</v>
      </c>
      <c r="AD75" s="22" t="s">
        <v>510</v>
      </c>
      <c r="AE75" s="22"/>
    </row>
    <row r="76" s="2" customFormat="1" ht="25" customHeight="1" spans="1:31">
      <c r="A76" s="18">
        <v>65</v>
      </c>
      <c r="B76" s="18" t="s">
        <v>119</v>
      </c>
      <c r="C76" s="18" t="s">
        <v>298</v>
      </c>
      <c r="D76" s="18" t="s">
        <v>337</v>
      </c>
      <c r="E76" s="22" t="s">
        <v>12</v>
      </c>
      <c r="F76" s="22" t="s">
        <v>522</v>
      </c>
      <c r="G76" s="22" t="s">
        <v>1</v>
      </c>
      <c r="H76" s="22" t="s">
        <v>523</v>
      </c>
      <c r="I76" s="22" t="s">
        <v>2</v>
      </c>
      <c r="J76" s="22" t="s">
        <v>5</v>
      </c>
      <c r="K76" s="22" t="s">
        <v>524</v>
      </c>
      <c r="L76" s="22">
        <v>103.2</v>
      </c>
      <c r="M76" s="22">
        <v>100</v>
      </c>
      <c r="N76" s="22">
        <v>0</v>
      </c>
      <c r="O76" s="22">
        <v>3.2</v>
      </c>
      <c r="P76" s="30">
        <v>78</v>
      </c>
      <c r="Q76" s="30">
        <v>296</v>
      </c>
      <c r="R76" s="30">
        <v>2</v>
      </c>
      <c r="S76" s="30">
        <v>7</v>
      </c>
      <c r="T76" s="22" t="s">
        <v>515</v>
      </c>
      <c r="U76" s="22" t="s">
        <v>516</v>
      </c>
      <c r="V76" s="22" t="s">
        <v>517</v>
      </c>
      <c r="W76" s="22" t="s">
        <v>2</v>
      </c>
      <c r="X76" s="22" t="s">
        <v>509</v>
      </c>
      <c r="Y76" s="22" t="s">
        <v>2</v>
      </c>
      <c r="Z76" s="22" t="s">
        <v>5</v>
      </c>
      <c r="AA76" s="22" t="s">
        <v>5</v>
      </c>
      <c r="AB76" s="22" t="s">
        <v>2</v>
      </c>
      <c r="AC76" s="22">
        <v>2024.1</v>
      </c>
      <c r="AD76" s="22" t="s">
        <v>510</v>
      </c>
      <c r="AE76" s="22"/>
    </row>
    <row r="77" s="2" customFormat="1" ht="25" customHeight="1" spans="1:31">
      <c r="A77" s="18">
        <v>66</v>
      </c>
      <c r="B77" s="18" t="s">
        <v>119</v>
      </c>
      <c r="C77" s="18" t="s">
        <v>387</v>
      </c>
      <c r="D77" s="18" t="s">
        <v>388</v>
      </c>
      <c r="E77" s="22" t="s">
        <v>12</v>
      </c>
      <c r="F77" s="22" t="s">
        <v>525</v>
      </c>
      <c r="G77" s="22" t="s">
        <v>1</v>
      </c>
      <c r="H77" s="22" t="s">
        <v>526</v>
      </c>
      <c r="I77" s="22" t="s">
        <v>2</v>
      </c>
      <c r="J77" s="22" t="s">
        <v>5</v>
      </c>
      <c r="K77" s="22" t="s">
        <v>527</v>
      </c>
      <c r="L77" s="22">
        <v>103.51</v>
      </c>
      <c r="M77" s="22">
        <v>100</v>
      </c>
      <c r="N77" s="22">
        <v>0</v>
      </c>
      <c r="O77" s="22">
        <v>3.51</v>
      </c>
      <c r="P77" s="30">
        <v>241</v>
      </c>
      <c r="Q77" s="30">
        <v>690</v>
      </c>
      <c r="R77" s="30">
        <v>1</v>
      </c>
      <c r="S77" s="30">
        <v>2</v>
      </c>
      <c r="T77" s="22" t="s">
        <v>528</v>
      </c>
      <c r="U77" s="22" t="s">
        <v>529</v>
      </c>
      <c r="V77" s="22" t="s">
        <v>530</v>
      </c>
      <c r="W77" s="22" t="s">
        <v>2</v>
      </c>
      <c r="X77" s="22" t="s">
        <v>509</v>
      </c>
      <c r="Y77" s="22" t="s">
        <v>2</v>
      </c>
      <c r="Z77" s="22" t="s">
        <v>5</v>
      </c>
      <c r="AA77" s="22" t="s">
        <v>5</v>
      </c>
      <c r="AB77" s="22" t="s">
        <v>2</v>
      </c>
      <c r="AC77" s="22">
        <v>2024.1</v>
      </c>
      <c r="AD77" s="22" t="s">
        <v>510</v>
      </c>
      <c r="AE77" s="22"/>
    </row>
    <row r="78" s="2" customFormat="1" ht="25" customHeight="1" spans="1:31">
      <c r="A78" s="18">
        <v>67</v>
      </c>
      <c r="B78" s="18" t="s">
        <v>119</v>
      </c>
      <c r="C78" s="18" t="s">
        <v>120</v>
      </c>
      <c r="D78" s="18" t="s">
        <v>185</v>
      </c>
      <c r="E78" s="22" t="s">
        <v>12</v>
      </c>
      <c r="F78" s="22" t="s">
        <v>531</v>
      </c>
      <c r="G78" s="22" t="s">
        <v>1</v>
      </c>
      <c r="H78" s="22" t="s">
        <v>532</v>
      </c>
      <c r="I78" s="22" t="s">
        <v>2</v>
      </c>
      <c r="J78" s="22" t="s">
        <v>5</v>
      </c>
      <c r="K78" s="22" t="s">
        <v>533</v>
      </c>
      <c r="L78" s="22">
        <v>103.7</v>
      </c>
      <c r="M78" s="22">
        <v>100</v>
      </c>
      <c r="N78" s="22">
        <v>0</v>
      </c>
      <c r="O78" s="22">
        <v>3.7</v>
      </c>
      <c r="P78" s="30">
        <v>39</v>
      </c>
      <c r="Q78" s="30">
        <v>138</v>
      </c>
      <c r="R78" s="30">
        <v>29</v>
      </c>
      <c r="S78" s="30">
        <v>99</v>
      </c>
      <c r="T78" s="22" t="s">
        <v>534</v>
      </c>
      <c r="U78" s="22" t="s">
        <v>535</v>
      </c>
      <c r="V78" s="22" t="s">
        <v>536</v>
      </c>
      <c r="W78" s="22" t="s">
        <v>2</v>
      </c>
      <c r="X78" s="22" t="s">
        <v>509</v>
      </c>
      <c r="Y78" s="22" t="s">
        <v>2</v>
      </c>
      <c r="Z78" s="22" t="s">
        <v>5</v>
      </c>
      <c r="AA78" s="22" t="s">
        <v>5</v>
      </c>
      <c r="AB78" s="22" t="s">
        <v>2</v>
      </c>
      <c r="AC78" s="22">
        <v>2024.1</v>
      </c>
      <c r="AD78" s="22" t="s">
        <v>510</v>
      </c>
      <c r="AE78" s="22"/>
    </row>
    <row r="79" s="2" customFormat="1" ht="25" customHeight="1" spans="1:31">
      <c r="A79" s="18">
        <v>68</v>
      </c>
      <c r="B79" s="16" t="s">
        <v>119</v>
      </c>
      <c r="C79" s="16" t="s">
        <v>444</v>
      </c>
      <c r="D79" s="16" t="s">
        <v>445</v>
      </c>
      <c r="E79" s="24" t="s">
        <v>12</v>
      </c>
      <c r="F79" s="24" t="s">
        <v>537</v>
      </c>
      <c r="G79" s="24" t="s">
        <v>1</v>
      </c>
      <c r="H79" s="24" t="s">
        <v>447</v>
      </c>
      <c r="I79" s="24" t="s">
        <v>2</v>
      </c>
      <c r="J79" s="24" t="s">
        <v>5</v>
      </c>
      <c r="K79" s="24" t="s">
        <v>538</v>
      </c>
      <c r="L79" s="22">
        <v>103.71</v>
      </c>
      <c r="M79" s="22">
        <v>100</v>
      </c>
      <c r="N79" s="22">
        <v>0</v>
      </c>
      <c r="O79" s="22">
        <v>3.71</v>
      </c>
      <c r="P79" s="30">
        <v>54</v>
      </c>
      <c r="Q79" s="30">
        <v>164</v>
      </c>
      <c r="R79" s="30">
        <v>2</v>
      </c>
      <c r="S79" s="30">
        <v>4</v>
      </c>
      <c r="T79" s="22" t="s">
        <v>539</v>
      </c>
      <c r="U79" s="22" t="s">
        <v>540</v>
      </c>
      <c r="V79" s="22" t="s">
        <v>541</v>
      </c>
      <c r="W79" s="22" t="s">
        <v>2</v>
      </c>
      <c r="X79" s="22" t="s">
        <v>509</v>
      </c>
      <c r="Y79" s="22" t="s">
        <v>2</v>
      </c>
      <c r="Z79" s="22" t="s">
        <v>5</v>
      </c>
      <c r="AA79" s="22" t="s">
        <v>5</v>
      </c>
      <c r="AB79" s="22" t="s">
        <v>2</v>
      </c>
      <c r="AC79" s="22">
        <v>2024.1</v>
      </c>
      <c r="AD79" s="22" t="s">
        <v>510</v>
      </c>
      <c r="AE79" s="22"/>
    </row>
    <row r="80" s="2" customFormat="1" ht="45" customHeight="1" spans="1:31">
      <c r="A80" s="26" t="s">
        <v>542</v>
      </c>
      <c r="B80" s="27"/>
      <c r="C80" s="27"/>
      <c r="D80" s="27"/>
      <c r="E80" s="27"/>
      <c r="F80" s="27"/>
      <c r="G80" s="27"/>
      <c r="H80" s="27"/>
      <c r="I80" s="27"/>
      <c r="J80" s="27"/>
      <c r="K80" s="38"/>
      <c r="L80" s="36">
        <f>SUM(L73:L79)</f>
        <v>720.62</v>
      </c>
      <c r="M80" s="36">
        <f t="shared" ref="M80:S80" si="6">SUM(M73:M79)</f>
        <v>700</v>
      </c>
      <c r="N80" s="36">
        <f t="shared" si="6"/>
        <v>0</v>
      </c>
      <c r="O80" s="36">
        <f t="shared" si="6"/>
        <v>20.62</v>
      </c>
      <c r="P80" s="37">
        <f t="shared" si="6"/>
        <v>697</v>
      </c>
      <c r="Q80" s="37">
        <f t="shared" si="6"/>
        <v>2471</v>
      </c>
      <c r="R80" s="37">
        <f t="shared" si="6"/>
        <v>88</v>
      </c>
      <c r="S80" s="37">
        <f t="shared" si="6"/>
        <v>330</v>
      </c>
      <c r="T80" s="36"/>
      <c r="U80" s="36"/>
      <c r="V80" s="36"/>
      <c r="W80" s="36"/>
      <c r="X80" s="36"/>
      <c r="Y80" s="36"/>
      <c r="Z80" s="36"/>
      <c r="AA80" s="36"/>
      <c r="AB80" s="36"/>
      <c r="AC80" s="36"/>
      <c r="AD80" s="36"/>
      <c r="AE80" s="36"/>
    </row>
    <row r="81" s="2" customFormat="1" ht="45" customHeight="1" spans="1:31">
      <c r="A81" s="23">
        <v>69</v>
      </c>
      <c r="B81" s="23" t="s">
        <v>119</v>
      </c>
      <c r="C81" s="23" t="s">
        <v>120</v>
      </c>
      <c r="D81" s="23" t="s">
        <v>190</v>
      </c>
      <c r="E81" s="23" t="s">
        <v>14</v>
      </c>
      <c r="F81" s="23" t="s">
        <v>543</v>
      </c>
      <c r="G81" s="23" t="s">
        <v>1</v>
      </c>
      <c r="H81" s="23" t="s">
        <v>544</v>
      </c>
      <c r="I81" s="23" t="s">
        <v>545</v>
      </c>
      <c r="J81" s="23" t="s">
        <v>2</v>
      </c>
      <c r="K81" s="23" t="s">
        <v>546</v>
      </c>
      <c r="L81" s="22">
        <v>210</v>
      </c>
      <c r="M81" s="22">
        <v>210</v>
      </c>
      <c r="N81" s="22">
        <v>0</v>
      </c>
      <c r="O81" s="22">
        <v>0</v>
      </c>
      <c r="P81" s="30">
        <v>915</v>
      </c>
      <c r="Q81" s="30">
        <v>3544</v>
      </c>
      <c r="R81" s="30">
        <v>41</v>
      </c>
      <c r="S81" s="30">
        <v>132</v>
      </c>
      <c r="T81" s="22" t="s">
        <v>547</v>
      </c>
      <c r="U81" s="22" t="s">
        <v>548</v>
      </c>
      <c r="V81" s="22" t="s">
        <v>549</v>
      </c>
      <c r="W81" s="22" t="s">
        <v>2</v>
      </c>
      <c r="X81" s="22" t="s">
        <v>509</v>
      </c>
      <c r="Y81" s="22" t="s">
        <v>5</v>
      </c>
      <c r="Z81" s="22" t="s">
        <v>5</v>
      </c>
      <c r="AA81" s="22" t="s">
        <v>5</v>
      </c>
      <c r="AB81" s="22" t="s">
        <v>2</v>
      </c>
      <c r="AC81" s="22" t="s">
        <v>238</v>
      </c>
      <c r="AD81" s="22" t="s">
        <v>550</v>
      </c>
      <c r="AE81" s="22"/>
    </row>
    <row r="82" s="2" customFormat="1" ht="45" customHeight="1" spans="1:31">
      <c r="A82" s="23">
        <v>70</v>
      </c>
      <c r="B82" s="23" t="s">
        <v>119</v>
      </c>
      <c r="C82" s="50" t="s">
        <v>230</v>
      </c>
      <c r="D82" s="23" t="s">
        <v>551</v>
      </c>
      <c r="E82" s="23" t="s">
        <v>9</v>
      </c>
      <c r="F82" s="23" t="s">
        <v>552</v>
      </c>
      <c r="G82" s="23" t="s">
        <v>1</v>
      </c>
      <c r="H82" s="23" t="s">
        <v>551</v>
      </c>
      <c r="I82" s="23" t="s">
        <v>2</v>
      </c>
      <c r="J82" s="23" t="s">
        <v>2</v>
      </c>
      <c r="K82" s="23" t="s">
        <v>553</v>
      </c>
      <c r="L82" s="22">
        <v>300</v>
      </c>
      <c r="M82" s="22">
        <v>200</v>
      </c>
      <c r="N82" s="22"/>
      <c r="O82" s="22">
        <v>100</v>
      </c>
      <c r="P82" s="30">
        <v>1721</v>
      </c>
      <c r="Q82" s="30">
        <v>6210</v>
      </c>
      <c r="R82" s="30">
        <v>312</v>
      </c>
      <c r="S82" s="30">
        <v>930</v>
      </c>
      <c r="T82" s="22" t="s">
        <v>554</v>
      </c>
      <c r="U82" s="22" t="s">
        <v>555</v>
      </c>
      <c r="V82" s="22" t="s">
        <v>556</v>
      </c>
      <c r="W82" s="22" t="s">
        <v>2</v>
      </c>
      <c r="X82" s="22" t="s">
        <v>557</v>
      </c>
      <c r="Y82" s="22" t="s">
        <v>2</v>
      </c>
      <c r="Z82" s="22" t="s">
        <v>2</v>
      </c>
      <c r="AA82" s="22" t="s">
        <v>2</v>
      </c>
      <c r="AB82" s="22" t="s">
        <v>2</v>
      </c>
      <c r="AC82" s="22" t="s">
        <v>238</v>
      </c>
      <c r="AD82" s="22" t="s">
        <v>550</v>
      </c>
      <c r="AE82" s="22"/>
    </row>
    <row r="83" s="2" customFormat="1" ht="45" customHeight="1" spans="1:31">
      <c r="A83" s="23">
        <v>71</v>
      </c>
      <c r="B83" s="23" t="s">
        <v>119</v>
      </c>
      <c r="C83" s="23" t="s">
        <v>298</v>
      </c>
      <c r="D83" s="23" t="s">
        <v>558</v>
      </c>
      <c r="E83" s="23" t="s">
        <v>9</v>
      </c>
      <c r="F83" s="23" t="s">
        <v>559</v>
      </c>
      <c r="G83" s="23" t="s">
        <v>1</v>
      </c>
      <c r="H83" s="23" t="s">
        <v>560</v>
      </c>
      <c r="I83" s="23" t="s">
        <v>2</v>
      </c>
      <c r="J83" s="23"/>
      <c r="K83" s="23" t="s">
        <v>561</v>
      </c>
      <c r="L83" s="22">
        <v>210</v>
      </c>
      <c r="M83" s="22">
        <v>210</v>
      </c>
      <c r="N83" s="22">
        <v>0</v>
      </c>
      <c r="O83" s="22">
        <v>0</v>
      </c>
      <c r="P83" s="30">
        <v>2829</v>
      </c>
      <c r="Q83" s="30">
        <v>9455</v>
      </c>
      <c r="R83" s="30">
        <v>100</v>
      </c>
      <c r="S83" s="30">
        <v>330</v>
      </c>
      <c r="T83" s="22" t="s">
        <v>562</v>
      </c>
      <c r="U83" s="22" t="s">
        <v>563</v>
      </c>
      <c r="V83" s="22" t="s">
        <v>564</v>
      </c>
      <c r="W83" s="22" t="s">
        <v>2</v>
      </c>
      <c r="X83" s="22" t="s">
        <v>128</v>
      </c>
      <c r="Y83" s="22" t="s">
        <v>2</v>
      </c>
      <c r="Z83" s="22" t="s">
        <v>5</v>
      </c>
      <c r="AA83" s="22" t="s">
        <v>5</v>
      </c>
      <c r="AB83" s="22" t="s">
        <v>2</v>
      </c>
      <c r="AC83" s="22" t="s">
        <v>238</v>
      </c>
      <c r="AD83" s="22" t="s">
        <v>550</v>
      </c>
      <c r="AE83" s="22"/>
    </row>
    <row r="84" s="2" customFormat="1" ht="45" customHeight="1" spans="1:31">
      <c r="A84" s="23">
        <v>72</v>
      </c>
      <c r="B84" s="23" t="s">
        <v>119</v>
      </c>
      <c r="C84" s="23" t="s">
        <v>298</v>
      </c>
      <c r="D84" s="23" t="s">
        <v>565</v>
      </c>
      <c r="E84" s="23" t="s">
        <v>14</v>
      </c>
      <c r="F84" s="23" t="s">
        <v>566</v>
      </c>
      <c r="G84" s="23" t="s">
        <v>1</v>
      </c>
      <c r="H84" s="23" t="s">
        <v>567</v>
      </c>
      <c r="I84" s="23" t="s">
        <v>2</v>
      </c>
      <c r="J84" s="23"/>
      <c r="K84" s="23" t="s">
        <v>568</v>
      </c>
      <c r="L84" s="22">
        <v>210</v>
      </c>
      <c r="M84" s="22">
        <v>210</v>
      </c>
      <c r="N84" s="22">
        <v>0</v>
      </c>
      <c r="O84" s="22">
        <v>0</v>
      </c>
      <c r="P84" s="30">
        <v>4658</v>
      </c>
      <c r="Q84" s="30">
        <v>11963</v>
      </c>
      <c r="R84" s="30">
        <v>75</v>
      </c>
      <c r="S84" s="30">
        <v>243</v>
      </c>
      <c r="T84" s="22" t="s">
        <v>569</v>
      </c>
      <c r="U84" s="22" t="s">
        <v>570</v>
      </c>
      <c r="V84" s="22" t="s">
        <v>571</v>
      </c>
      <c r="W84" s="22" t="s">
        <v>2</v>
      </c>
      <c r="X84" s="22" t="s">
        <v>509</v>
      </c>
      <c r="Y84" s="22" t="s">
        <v>2</v>
      </c>
      <c r="Z84" s="22" t="s">
        <v>5</v>
      </c>
      <c r="AA84" s="22" t="s">
        <v>5</v>
      </c>
      <c r="AB84" s="22" t="s">
        <v>2</v>
      </c>
      <c r="AC84" s="22" t="s">
        <v>238</v>
      </c>
      <c r="AD84" s="22" t="s">
        <v>550</v>
      </c>
      <c r="AE84" s="22"/>
    </row>
    <row r="85" s="2" customFormat="1" ht="45" customHeight="1" spans="1:31">
      <c r="A85" s="26"/>
      <c r="B85" s="27" t="s">
        <v>572</v>
      </c>
      <c r="C85" s="27"/>
      <c r="D85" s="27"/>
      <c r="E85" s="27"/>
      <c r="F85" s="27"/>
      <c r="G85" s="27"/>
      <c r="H85" s="27"/>
      <c r="I85" s="27"/>
      <c r="J85" s="27"/>
      <c r="K85" s="38"/>
      <c r="L85" s="36">
        <f>SUM(L81:L84)</f>
        <v>930</v>
      </c>
      <c r="M85" s="36">
        <f t="shared" ref="M85:S85" si="7">SUM(M81:M84)</f>
        <v>830</v>
      </c>
      <c r="N85" s="36">
        <f t="shared" si="7"/>
        <v>0</v>
      </c>
      <c r="O85" s="36">
        <f t="shared" si="7"/>
        <v>100</v>
      </c>
      <c r="P85" s="37">
        <f t="shared" si="7"/>
        <v>10123</v>
      </c>
      <c r="Q85" s="37">
        <f t="shared" si="7"/>
        <v>31172</v>
      </c>
      <c r="R85" s="37">
        <f t="shared" si="7"/>
        <v>528</v>
      </c>
      <c r="S85" s="37">
        <f t="shared" si="7"/>
        <v>1635</v>
      </c>
      <c r="T85" s="36"/>
      <c r="U85" s="36"/>
      <c r="V85" s="36"/>
      <c r="W85" s="36"/>
      <c r="X85" s="36"/>
      <c r="Y85" s="36"/>
      <c r="Z85" s="36"/>
      <c r="AA85" s="36"/>
      <c r="AB85" s="36"/>
      <c r="AC85" s="36"/>
      <c r="AD85" s="36"/>
      <c r="AE85" s="36"/>
    </row>
    <row r="86" s="2" customFormat="1" ht="25" customHeight="1" spans="1:31">
      <c r="A86" s="18">
        <v>73</v>
      </c>
      <c r="B86" s="18" t="s">
        <v>119</v>
      </c>
      <c r="C86" s="18"/>
      <c r="D86" s="18"/>
      <c r="E86" s="22" t="s">
        <v>45</v>
      </c>
      <c r="F86" s="22" t="s">
        <v>573</v>
      </c>
      <c r="G86" s="22" t="s">
        <v>1</v>
      </c>
      <c r="H86" s="22" t="s">
        <v>119</v>
      </c>
      <c r="I86" s="22" t="s">
        <v>5</v>
      </c>
      <c r="J86" s="22" t="s">
        <v>5</v>
      </c>
      <c r="K86" s="22" t="s">
        <v>574</v>
      </c>
      <c r="L86" s="22">
        <v>22</v>
      </c>
      <c r="M86" s="22">
        <v>22</v>
      </c>
      <c r="N86" s="22"/>
      <c r="O86" s="22"/>
      <c r="P86" s="30">
        <v>220</v>
      </c>
      <c r="Q86" s="30">
        <v>220</v>
      </c>
      <c r="R86" s="30">
        <v>220</v>
      </c>
      <c r="S86" s="30">
        <v>220</v>
      </c>
      <c r="T86" s="22" t="s">
        <v>575</v>
      </c>
      <c r="U86" s="22" t="s">
        <v>576</v>
      </c>
      <c r="V86" s="22"/>
      <c r="W86" s="22" t="s">
        <v>5</v>
      </c>
      <c r="X86" s="22"/>
      <c r="Y86" s="22" t="s">
        <v>5</v>
      </c>
      <c r="Z86" s="22"/>
      <c r="AA86" s="22"/>
      <c r="AB86" s="22"/>
      <c r="AC86" s="22" t="s">
        <v>577</v>
      </c>
      <c r="AD86" s="22" t="s">
        <v>129</v>
      </c>
      <c r="AE86" s="22"/>
    </row>
    <row r="87" s="2" customFormat="1" ht="25" customHeight="1" spans="1:31">
      <c r="A87" s="18">
        <v>74</v>
      </c>
      <c r="B87" s="16" t="s">
        <v>119</v>
      </c>
      <c r="C87" s="16"/>
      <c r="D87" s="16"/>
      <c r="E87" s="24" t="s">
        <v>44</v>
      </c>
      <c r="F87" s="24" t="s">
        <v>578</v>
      </c>
      <c r="G87" s="24" t="s">
        <v>1</v>
      </c>
      <c r="H87" s="24" t="s">
        <v>119</v>
      </c>
      <c r="I87" s="24" t="s">
        <v>5</v>
      </c>
      <c r="J87" s="24" t="s">
        <v>5</v>
      </c>
      <c r="K87" s="24" t="s">
        <v>579</v>
      </c>
      <c r="L87" s="22">
        <v>63</v>
      </c>
      <c r="M87" s="22">
        <v>63</v>
      </c>
      <c r="N87" s="22"/>
      <c r="O87" s="22"/>
      <c r="P87" s="30">
        <v>300</v>
      </c>
      <c r="Q87" s="30">
        <v>300</v>
      </c>
      <c r="R87" s="30">
        <v>300</v>
      </c>
      <c r="S87" s="30">
        <v>300</v>
      </c>
      <c r="T87" s="22" t="s">
        <v>580</v>
      </c>
      <c r="U87" s="22" t="s">
        <v>581</v>
      </c>
      <c r="V87" s="22"/>
      <c r="W87" s="22" t="s">
        <v>5</v>
      </c>
      <c r="X87" s="22"/>
      <c r="Y87" s="22" t="s">
        <v>5</v>
      </c>
      <c r="Z87" s="22"/>
      <c r="AA87" s="22"/>
      <c r="AB87" s="22"/>
      <c r="AC87" s="22" t="s">
        <v>577</v>
      </c>
      <c r="AD87" s="22" t="s">
        <v>129</v>
      </c>
      <c r="AE87" s="22"/>
    </row>
    <row r="88" s="2" customFormat="1" ht="41" customHeight="1" spans="1:31">
      <c r="A88" s="26" t="s">
        <v>582</v>
      </c>
      <c r="B88" s="27"/>
      <c r="C88" s="27"/>
      <c r="D88" s="27"/>
      <c r="E88" s="27"/>
      <c r="F88" s="27"/>
      <c r="G88" s="27"/>
      <c r="H88" s="27"/>
      <c r="I88" s="27"/>
      <c r="J88" s="27"/>
      <c r="K88" s="38"/>
      <c r="L88" s="36">
        <f>SUM(L86:L87)</f>
        <v>85</v>
      </c>
      <c r="M88" s="36">
        <f t="shared" ref="M88:S88" si="8">SUM(M86:M87)</f>
        <v>85</v>
      </c>
      <c r="N88" s="36">
        <f t="shared" si="8"/>
        <v>0</v>
      </c>
      <c r="O88" s="36">
        <f t="shared" si="8"/>
        <v>0</v>
      </c>
      <c r="P88" s="37">
        <f t="shared" si="8"/>
        <v>520</v>
      </c>
      <c r="Q88" s="37">
        <f t="shared" si="8"/>
        <v>520</v>
      </c>
      <c r="R88" s="37">
        <f t="shared" si="8"/>
        <v>520</v>
      </c>
      <c r="S88" s="37">
        <f t="shared" si="8"/>
        <v>520</v>
      </c>
      <c r="T88" s="37"/>
      <c r="U88" s="36"/>
      <c r="V88" s="36"/>
      <c r="W88" s="36"/>
      <c r="X88" s="36"/>
      <c r="Y88" s="36"/>
      <c r="Z88" s="36"/>
      <c r="AA88" s="36"/>
      <c r="AB88" s="36"/>
      <c r="AC88" s="36"/>
      <c r="AD88" s="36"/>
      <c r="AE88" s="36"/>
    </row>
    <row r="89" s="2" customFormat="1" ht="25" customHeight="1" spans="1:31">
      <c r="A89" s="18">
        <v>75</v>
      </c>
      <c r="B89" s="18" t="s">
        <v>119</v>
      </c>
      <c r="C89" s="18" t="s">
        <v>387</v>
      </c>
      <c r="D89" s="18" t="s">
        <v>388</v>
      </c>
      <c r="E89" s="22" t="s">
        <v>12</v>
      </c>
      <c r="F89" s="22" t="s">
        <v>583</v>
      </c>
      <c r="G89" s="22" t="s">
        <v>1</v>
      </c>
      <c r="H89" s="22" t="s">
        <v>388</v>
      </c>
      <c r="I89" s="22" t="s">
        <v>5</v>
      </c>
      <c r="J89" s="22" t="s">
        <v>5</v>
      </c>
      <c r="K89" s="22" t="s">
        <v>584</v>
      </c>
      <c r="L89" s="22">
        <v>1000</v>
      </c>
      <c r="M89" s="22">
        <v>500</v>
      </c>
      <c r="N89" s="22">
        <v>500</v>
      </c>
      <c r="O89" s="22"/>
      <c r="P89" s="30">
        <v>500</v>
      </c>
      <c r="Q89" s="30">
        <v>1500</v>
      </c>
      <c r="R89" s="30">
        <v>10</v>
      </c>
      <c r="S89" s="30">
        <v>30</v>
      </c>
      <c r="T89" s="22" t="s">
        <v>585</v>
      </c>
      <c r="U89" s="22" t="s">
        <v>586</v>
      </c>
      <c r="V89" s="22" t="s">
        <v>587</v>
      </c>
      <c r="W89" s="22" t="s">
        <v>2</v>
      </c>
      <c r="X89" s="22" t="s">
        <v>588</v>
      </c>
      <c r="Y89" s="22" t="s">
        <v>2</v>
      </c>
      <c r="Z89" s="22" t="s">
        <v>5</v>
      </c>
      <c r="AA89" s="22" t="s">
        <v>5</v>
      </c>
      <c r="AB89" s="22" t="s">
        <v>2</v>
      </c>
      <c r="AC89" s="22">
        <v>2024.11</v>
      </c>
      <c r="AD89" s="22" t="s">
        <v>589</v>
      </c>
      <c r="AE89" s="22"/>
    </row>
    <row r="90" s="2" customFormat="1" ht="25" customHeight="1" spans="1:31">
      <c r="A90" s="18">
        <v>76</v>
      </c>
      <c r="B90" s="16" t="s">
        <v>119</v>
      </c>
      <c r="C90" s="16"/>
      <c r="D90" s="16"/>
      <c r="E90" s="24" t="s">
        <v>10</v>
      </c>
      <c r="F90" s="24" t="s">
        <v>590</v>
      </c>
      <c r="G90" s="24" t="s">
        <v>1</v>
      </c>
      <c r="H90" s="24" t="s">
        <v>119</v>
      </c>
      <c r="I90" s="24" t="s">
        <v>5</v>
      </c>
      <c r="J90" s="24" t="s">
        <v>5</v>
      </c>
      <c r="K90" s="24" t="s">
        <v>591</v>
      </c>
      <c r="L90" s="22">
        <v>100</v>
      </c>
      <c r="M90" s="22">
        <v>100</v>
      </c>
      <c r="N90" s="22"/>
      <c r="O90" s="22"/>
      <c r="P90" s="30">
        <v>100</v>
      </c>
      <c r="Q90" s="30">
        <v>300</v>
      </c>
      <c r="R90" s="30">
        <v>10</v>
      </c>
      <c r="S90" s="30">
        <v>30</v>
      </c>
      <c r="T90" s="22" t="s">
        <v>592</v>
      </c>
      <c r="U90" s="22" t="s">
        <v>593</v>
      </c>
      <c r="V90" s="22" t="s">
        <v>594</v>
      </c>
      <c r="W90" s="22" t="s">
        <v>2</v>
      </c>
      <c r="X90" s="22" t="s">
        <v>588</v>
      </c>
      <c r="Y90" s="22" t="s">
        <v>5</v>
      </c>
      <c r="Z90" s="22" t="s">
        <v>5</v>
      </c>
      <c r="AA90" s="22" t="s">
        <v>5</v>
      </c>
      <c r="AB90" s="22" t="s">
        <v>2</v>
      </c>
      <c r="AC90" s="22">
        <v>2024.11</v>
      </c>
      <c r="AD90" s="22" t="s">
        <v>589</v>
      </c>
      <c r="AE90" s="22"/>
    </row>
    <row r="91" s="2" customFormat="1" ht="39" customHeight="1" spans="1:31">
      <c r="A91" s="26" t="s">
        <v>595</v>
      </c>
      <c r="B91" s="27"/>
      <c r="C91" s="27"/>
      <c r="D91" s="27"/>
      <c r="E91" s="27"/>
      <c r="F91" s="27"/>
      <c r="G91" s="27"/>
      <c r="H91" s="27"/>
      <c r="I91" s="27"/>
      <c r="J91" s="27"/>
      <c r="K91" s="38"/>
      <c r="L91" s="36">
        <f>SUM(L89:L90)</f>
        <v>1100</v>
      </c>
      <c r="M91" s="36">
        <f t="shared" ref="M91:S91" si="9">SUM(M89:M90)</f>
        <v>600</v>
      </c>
      <c r="N91" s="36">
        <f t="shared" si="9"/>
        <v>500</v>
      </c>
      <c r="O91" s="36">
        <f t="shared" si="9"/>
        <v>0</v>
      </c>
      <c r="P91" s="37">
        <f t="shared" si="9"/>
        <v>600</v>
      </c>
      <c r="Q91" s="37">
        <f t="shared" si="9"/>
        <v>1800</v>
      </c>
      <c r="R91" s="37">
        <f t="shared" si="9"/>
        <v>20</v>
      </c>
      <c r="S91" s="37">
        <f t="shared" si="9"/>
        <v>60</v>
      </c>
      <c r="T91" s="36"/>
      <c r="U91" s="36"/>
      <c r="V91" s="36"/>
      <c r="W91" s="36"/>
      <c r="X91" s="36"/>
      <c r="Y91" s="36"/>
      <c r="Z91" s="36"/>
      <c r="AA91" s="36"/>
      <c r="AB91" s="36"/>
      <c r="AC91" s="36"/>
      <c r="AD91" s="36"/>
      <c r="AE91" s="36"/>
    </row>
    <row r="92" s="2" customFormat="1" ht="25" customHeight="1" spans="1:31">
      <c r="A92" s="18">
        <v>77</v>
      </c>
      <c r="B92" s="18" t="s">
        <v>119</v>
      </c>
      <c r="C92" s="18"/>
      <c r="D92" s="18"/>
      <c r="E92" s="22" t="s">
        <v>43</v>
      </c>
      <c r="F92" s="51" t="s">
        <v>596</v>
      </c>
      <c r="G92" s="22" t="s">
        <v>1</v>
      </c>
      <c r="H92" s="22" t="s">
        <v>119</v>
      </c>
      <c r="I92" s="22" t="s">
        <v>5</v>
      </c>
      <c r="J92" s="22" t="s">
        <v>5</v>
      </c>
      <c r="K92" s="22" t="s">
        <v>597</v>
      </c>
      <c r="L92" s="22">
        <v>98.6</v>
      </c>
      <c r="M92" s="22">
        <v>98.6</v>
      </c>
      <c r="N92" s="22">
        <v>0</v>
      </c>
      <c r="O92" s="22">
        <v>0</v>
      </c>
      <c r="P92" s="30">
        <v>48</v>
      </c>
      <c r="Q92" s="30">
        <v>100</v>
      </c>
      <c r="R92" s="30">
        <v>48</v>
      </c>
      <c r="S92" s="30">
        <v>100</v>
      </c>
      <c r="T92" s="22" t="s">
        <v>598</v>
      </c>
      <c r="U92" s="22" t="s">
        <v>599</v>
      </c>
      <c r="V92" s="22" t="s">
        <v>600</v>
      </c>
      <c r="W92" s="22"/>
      <c r="X92" s="22"/>
      <c r="Y92" s="22"/>
      <c r="Z92" s="22"/>
      <c r="AA92" s="22" t="s">
        <v>5</v>
      </c>
      <c r="AB92" s="22"/>
      <c r="AC92" s="22">
        <v>2024.11</v>
      </c>
      <c r="AD92" s="22" t="s">
        <v>129</v>
      </c>
      <c r="AE92" s="22"/>
    </row>
    <row r="93" s="2" customFormat="1" ht="25" customHeight="1" spans="1:31">
      <c r="A93" s="18">
        <v>78</v>
      </c>
      <c r="B93" s="18" t="s">
        <v>119</v>
      </c>
      <c r="C93" s="18"/>
      <c r="D93" s="18"/>
      <c r="E93" s="22" t="s">
        <v>38</v>
      </c>
      <c r="F93" s="51" t="s">
        <v>601</v>
      </c>
      <c r="G93" s="22" t="s">
        <v>1</v>
      </c>
      <c r="H93" s="22" t="s">
        <v>119</v>
      </c>
      <c r="I93" s="22" t="s">
        <v>5</v>
      </c>
      <c r="J93" s="22" t="s">
        <v>5</v>
      </c>
      <c r="K93" s="22" t="s">
        <v>602</v>
      </c>
      <c r="L93" s="22">
        <v>125</v>
      </c>
      <c r="M93" s="22">
        <v>125</v>
      </c>
      <c r="N93" s="22">
        <v>0</v>
      </c>
      <c r="O93" s="22">
        <v>0</v>
      </c>
      <c r="P93" s="30">
        <v>120</v>
      </c>
      <c r="Q93" s="30">
        <v>250</v>
      </c>
      <c r="R93" s="30">
        <v>120</v>
      </c>
      <c r="S93" s="30">
        <v>250</v>
      </c>
      <c r="T93" s="22" t="s">
        <v>603</v>
      </c>
      <c r="U93" s="22" t="s">
        <v>604</v>
      </c>
      <c r="V93" s="22"/>
      <c r="W93" s="22"/>
      <c r="X93" s="22"/>
      <c r="Y93" s="22"/>
      <c r="Z93" s="22"/>
      <c r="AA93" s="22" t="s">
        <v>5</v>
      </c>
      <c r="AB93" s="22"/>
      <c r="AC93" s="22">
        <v>2024.11</v>
      </c>
      <c r="AD93" s="22" t="s">
        <v>129</v>
      </c>
      <c r="AE93" s="22"/>
    </row>
    <row r="94" s="2" customFormat="1" ht="25" customHeight="1" spans="1:31">
      <c r="A94" s="18">
        <v>79</v>
      </c>
      <c r="B94" s="18" t="s">
        <v>119</v>
      </c>
      <c r="C94" s="18"/>
      <c r="D94" s="18"/>
      <c r="E94" s="22" t="s">
        <v>21</v>
      </c>
      <c r="F94" s="51" t="s">
        <v>605</v>
      </c>
      <c r="G94" s="22" t="s">
        <v>1</v>
      </c>
      <c r="H94" s="22" t="s">
        <v>119</v>
      </c>
      <c r="I94" s="22" t="s">
        <v>5</v>
      </c>
      <c r="J94" s="22" t="s">
        <v>5</v>
      </c>
      <c r="K94" s="22" t="s">
        <v>606</v>
      </c>
      <c r="L94" s="22">
        <v>190</v>
      </c>
      <c r="M94" s="22">
        <v>190</v>
      </c>
      <c r="N94" s="22">
        <v>0</v>
      </c>
      <c r="O94" s="22">
        <v>0</v>
      </c>
      <c r="P94" s="30"/>
      <c r="Q94" s="30"/>
      <c r="R94" s="30"/>
      <c r="S94" s="30"/>
      <c r="T94" s="22" t="s">
        <v>607</v>
      </c>
      <c r="U94" s="22" t="s">
        <v>608</v>
      </c>
      <c r="V94" s="22"/>
      <c r="W94" s="22" t="s">
        <v>2</v>
      </c>
      <c r="X94" s="22" t="s">
        <v>142</v>
      </c>
      <c r="Y94" s="22"/>
      <c r="Z94" s="22"/>
      <c r="AA94" s="22" t="s">
        <v>5</v>
      </c>
      <c r="AB94" s="22"/>
      <c r="AC94" s="22">
        <v>2024.11</v>
      </c>
      <c r="AD94" s="22" t="s">
        <v>129</v>
      </c>
      <c r="AE94" s="22"/>
    </row>
    <row r="95" s="2" customFormat="1" ht="25" customHeight="1" spans="1:31">
      <c r="A95" s="18">
        <v>80</v>
      </c>
      <c r="B95" s="18" t="s">
        <v>119</v>
      </c>
      <c r="C95" s="18"/>
      <c r="D95" s="18"/>
      <c r="E95" s="22" t="s">
        <v>77</v>
      </c>
      <c r="F95" s="51" t="s">
        <v>609</v>
      </c>
      <c r="G95" s="22" t="s">
        <v>1</v>
      </c>
      <c r="H95" s="22" t="s">
        <v>119</v>
      </c>
      <c r="I95" s="22" t="s">
        <v>5</v>
      </c>
      <c r="J95" s="22" t="s">
        <v>5</v>
      </c>
      <c r="K95" s="22" t="s">
        <v>610</v>
      </c>
      <c r="L95" s="22">
        <v>80</v>
      </c>
      <c r="M95" s="22">
        <v>80</v>
      </c>
      <c r="N95" s="22">
        <v>0</v>
      </c>
      <c r="O95" s="22">
        <v>0</v>
      </c>
      <c r="P95" s="30"/>
      <c r="Q95" s="30"/>
      <c r="R95" s="30"/>
      <c r="S95" s="30"/>
      <c r="T95" s="22" t="s">
        <v>611</v>
      </c>
      <c r="U95" s="22" t="s">
        <v>612</v>
      </c>
      <c r="V95" s="22"/>
      <c r="W95" s="22"/>
      <c r="X95" s="22"/>
      <c r="Y95" s="22"/>
      <c r="Z95" s="22"/>
      <c r="AA95" s="22" t="s">
        <v>5</v>
      </c>
      <c r="AB95" s="22"/>
      <c r="AC95" s="22">
        <v>2024.11</v>
      </c>
      <c r="AD95" s="22" t="s">
        <v>129</v>
      </c>
      <c r="AE95" s="22"/>
    </row>
    <row r="96" s="2" customFormat="1" ht="25" customHeight="1" spans="1:31">
      <c r="A96" s="18">
        <v>81</v>
      </c>
      <c r="B96" s="18" t="s">
        <v>119</v>
      </c>
      <c r="C96" s="18"/>
      <c r="D96" s="18"/>
      <c r="E96" s="22" t="s">
        <v>77</v>
      </c>
      <c r="F96" s="51" t="s">
        <v>613</v>
      </c>
      <c r="G96" s="22" t="s">
        <v>1</v>
      </c>
      <c r="H96" s="22" t="s">
        <v>119</v>
      </c>
      <c r="I96" s="22" t="s">
        <v>5</v>
      </c>
      <c r="J96" s="22" t="s">
        <v>5</v>
      </c>
      <c r="K96" s="22" t="s">
        <v>614</v>
      </c>
      <c r="L96" s="22">
        <v>1.7</v>
      </c>
      <c r="M96" s="22">
        <v>1.7</v>
      </c>
      <c r="N96" s="22">
        <v>0</v>
      </c>
      <c r="O96" s="22">
        <v>0</v>
      </c>
      <c r="P96" s="30"/>
      <c r="Q96" s="30"/>
      <c r="R96" s="30"/>
      <c r="S96" s="30"/>
      <c r="T96" s="22" t="s">
        <v>615</v>
      </c>
      <c r="U96" s="22"/>
      <c r="V96" s="22"/>
      <c r="W96" s="22"/>
      <c r="X96" s="22"/>
      <c r="Y96" s="22"/>
      <c r="Z96" s="22"/>
      <c r="AA96" s="22" t="s">
        <v>5</v>
      </c>
      <c r="AB96" s="22"/>
      <c r="AC96" s="22">
        <v>2024.11</v>
      </c>
      <c r="AD96" s="22" t="s">
        <v>129</v>
      </c>
      <c r="AE96" s="22"/>
    </row>
    <row r="97" s="2" customFormat="1" ht="25" customHeight="1" spans="1:31">
      <c r="A97" s="18">
        <v>82</v>
      </c>
      <c r="B97" s="16" t="s">
        <v>119</v>
      </c>
      <c r="C97" s="16"/>
      <c r="D97" s="16"/>
      <c r="E97" s="24" t="s">
        <v>77</v>
      </c>
      <c r="F97" s="52" t="s">
        <v>616</v>
      </c>
      <c r="G97" s="24" t="s">
        <v>1</v>
      </c>
      <c r="H97" s="24" t="s">
        <v>119</v>
      </c>
      <c r="I97" s="24" t="s">
        <v>5</v>
      </c>
      <c r="J97" s="24" t="s">
        <v>5</v>
      </c>
      <c r="K97" s="24" t="s">
        <v>617</v>
      </c>
      <c r="L97" s="22">
        <v>68</v>
      </c>
      <c r="M97" s="22">
        <v>68</v>
      </c>
      <c r="N97" s="22">
        <v>0</v>
      </c>
      <c r="O97" s="22">
        <v>0</v>
      </c>
      <c r="P97" s="30"/>
      <c r="Q97" s="30"/>
      <c r="R97" s="30"/>
      <c r="S97" s="30"/>
      <c r="T97" s="22" t="s">
        <v>618</v>
      </c>
      <c r="U97" s="22" t="s">
        <v>619</v>
      </c>
      <c r="V97" s="22" t="s">
        <v>620</v>
      </c>
      <c r="W97" s="22"/>
      <c r="X97" s="22"/>
      <c r="Y97" s="22"/>
      <c r="Z97" s="22"/>
      <c r="AA97" s="22" t="s">
        <v>5</v>
      </c>
      <c r="AB97" s="22"/>
      <c r="AC97" s="22">
        <v>2024.11</v>
      </c>
      <c r="AD97" s="22" t="s">
        <v>129</v>
      </c>
      <c r="AE97" s="22"/>
    </row>
    <row r="98" s="2" customFormat="1" ht="41" customHeight="1" spans="1:31">
      <c r="A98" s="26" t="s">
        <v>621</v>
      </c>
      <c r="B98" s="27"/>
      <c r="C98" s="27"/>
      <c r="D98" s="27"/>
      <c r="E98" s="27"/>
      <c r="F98" s="27"/>
      <c r="G98" s="27"/>
      <c r="H98" s="27"/>
      <c r="I98" s="27"/>
      <c r="J98" s="27"/>
      <c r="K98" s="38"/>
      <c r="L98" s="36">
        <f>SUM(L92:L97)</f>
        <v>563.3</v>
      </c>
      <c r="M98" s="36">
        <f t="shared" ref="M98:S98" si="10">SUM(M92:M97)</f>
        <v>563.3</v>
      </c>
      <c r="N98" s="36">
        <f t="shared" si="10"/>
        <v>0</v>
      </c>
      <c r="O98" s="36">
        <f t="shared" si="10"/>
        <v>0</v>
      </c>
      <c r="P98" s="37">
        <f t="shared" si="10"/>
        <v>168</v>
      </c>
      <c r="Q98" s="37">
        <f t="shared" si="10"/>
        <v>350</v>
      </c>
      <c r="R98" s="37">
        <f t="shared" si="10"/>
        <v>168</v>
      </c>
      <c r="S98" s="37">
        <f t="shared" si="10"/>
        <v>350</v>
      </c>
      <c r="T98" s="36"/>
      <c r="U98" s="36"/>
      <c r="V98" s="36"/>
      <c r="W98" s="36"/>
      <c r="X98" s="36"/>
      <c r="Y98" s="36"/>
      <c r="Z98" s="36"/>
      <c r="AA98" s="36"/>
      <c r="AB98" s="36"/>
      <c r="AC98" s="36"/>
      <c r="AD98" s="36"/>
      <c r="AE98" s="36"/>
    </row>
    <row r="99" s="2" customFormat="1" ht="25" customHeight="1" spans="1:31">
      <c r="A99" s="18"/>
      <c r="B99" s="18"/>
      <c r="C99" s="18"/>
      <c r="D99" s="18"/>
      <c r="E99" s="22"/>
      <c r="F99" s="22"/>
      <c r="G99" s="22"/>
      <c r="H99" s="22"/>
      <c r="I99" s="22"/>
      <c r="J99" s="22"/>
      <c r="K99" s="22"/>
      <c r="L99" s="22"/>
      <c r="M99" s="22"/>
      <c r="N99" s="22"/>
      <c r="O99" s="22"/>
      <c r="P99" s="30"/>
      <c r="Q99" s="30"/>
      <c r="R99" s="30"/>
      <c r="S99" s="30"/>
      <c r="T99" s="22"/>
      <c r="U99" s="22"/>
      <c r="V99" s="22"/>
      <c r="W99" s="22"/>
      <c r="X99" s="22"/>
      <c r="Y99" s="22"/>
      <c r="Z99" s="22"/>
      <c r="AA99" s="22"/>
      <c r="AB99" s="22"/>
      <c r="AC99" s="22"/>
      <c r="AD99" s="22"/>
      <c r="AE99" s="22"/>
    </row>
    <row r="100" s="2" customFormat="1" ht="25" customHeight="1" spans="1:31">
      <c r="A100" s="18"/>
      <c r="B100" s="18"/>
      <c r="C100" s="18"/>
      <c r="D100" s="18"/>
      <c r="E100" s="22"/>
      <c r="F100" s="22"/>
      <c r="G100" s="22"/>
      <c r="H100" s="22"/>
      <c r="I100" s="22"/>
      <c r="J100" s="22"/>
      <c r="K100" s="22"/>
      <c r="L100" s="22"/>
      <c r="M100" s="22"/>
      <c r="N100" s="22"/>
      <c r="O100" s="22"/>
      <c r="P100" s="30"/>
      <c r="Q100" s="30"/>
      <c r="R100" s="30"/>
      <c r="S100" s="30"/>
      <c r="T100" s="22"/>
      <c r="U100" s="22"/>
      <c r="V100" s="22"/>
      <c r="W100" s="22"/>
      <c r="X100" s="22"/>
      <c r="Y100" s="22"/>
      <c r="Z100" s="22"/>
      <c r="AA100" s="22"/>
      <c r="AB100" s="22"/>
      <c r="AC100" s="22"/>
      <c r="AD100" s="22"/>
      <c r="AE100" s="22"/>
    </row>
    <row r="101" s="2" customFormat="1" ht="25" customHeight="1" spans="1:31">
      <c r="A101" s="18"/>
      <c r="B101" s="18"/>
      <c r="C101" s="18"/>
      <c r="D101" s="18"/>
      <c r="E101" s="22"/>
      <c r="F101" s="22"/>
      <c r="G101" s="22"/>
      <c r="H101" s="22"/>
      <c r="I101" s="22"/>
      <c r="J101" s="22"/>
      <c r="K101" s="22"/>
      <c r="L101" s="22"/>
      <c r="M101" s="22"/>
      <c r="N101" s="22"/>
      <c r="O101" s="22"/>
      <c r="P101" s="30"/>
      <c r="Q101" s="30"/>
      <c r="R101" s="30"/>
      <c r="S101" s="30"/>
      <c r="T101" s="22"/>
      <c r="U101" s="22"/>
      <c r="V101" s="22"/>
      <c r="W101" s="22"/>
      <c r="X101" s="22"/>
      <c r="Y101" s="22"/>
      <c r="Z101" s="22"/>
      <c r="AA101" s="22"/>
      <c r="AB101" s="22"/>
      <c r="AC101" s="22"/>
      <c r="AD101" s="22"/>
      <c r="AE101" s="22"/>
    </row>
    <row r="102" s="2" customFormat="1" ht="25" customHeight="1" spans="1:31">
      <c r="A102" s="18"/>
      <c r="B102" s="18"/>
      <c r="C102" s="18"/>
      <c r="D102" s="18"/>
      <c r="E102" s="22"/>
      <c r="F102" s="22"/>
      <c r="G102" s="22"/>
      <c r="H102" s="22"/>
      <c r="I102" s="22"/>
      <c r="J102" s="22"/>
      <c r="K102" s="22"/>
      <c r="L102" s="22"/>
      <c r="M102" s="22"/>
      <c r="N102" s="22"/>
      <c r="O102" s="22"/>
      <c r="P102" s="30"/>
      <c r="Q102" s="30"/>
      <c r="R102" s="30"/>
      <c r="S102" s="30"/>
      <c r="T102" s="22"/>
      <c r="U102" s="22"/>
      <c r="V102" s="22"/>
      <c r="W102" s="22"/>
      <c r="X102" s="22"/>
      <c r="Y102" s="22"/>
      <c r="Z102" s="22"/>
      <c r="AA102" s="22"/>
      <c r="AB102" s="22"/>
      <c r="AC102" s="22"/>
      <c r="AD102" s="22"/>
      <c r="AE102" s="22"/>
    </row>
    <row r="103" s="2" customFormat="1" ht="25" customHeight="1" spans="1:31">
      <c r="A103" s="18"/>
      <c r="B103" s="18"/>
      <c r="C103" s="18"/>
      <c r="D103" s="18"/>
      <c r="E103" s="22"/>
      <c r="F103" s="22"/>
      <c r="G103" s="22"/>
      <c r="H103" s="22"/>
      <c r="I103" s="22"/>
      <c r="J103" s="22"/>
      <c r="K103" s="22"/>
      <c r="L103" s="22"/>
      <c r="M103" s="22"/>
      <c r="N103" s="22"/>
      <c r="O103" s="22"/>
      <c r="P103" s="30"/>
      <c r="Q103" s="30"/>
      <c r="R103" s="30"/>
      <c r="S103" s="30"/>
      <c r="T103" s="22"/>
      <c r="U103" s="22"/>
      <c r="V103" s="22"/>
      <c r="W103" s="22"/>
      <c r="X103" s="22"/>
      <c r="Y103" s="22"/>
      <c r="Z103" s="22"/>
      <c r="AA103" s="22"/>
      <c r="AB103" s="22"/>
      <c r="AC103" s="22"/>
      <c r="AD103" s="22"/>
      <c r="AE103" s="22"/>
    </row>
    <row r="104" s="2" customFormat="1" ht="25" customHeight="1" spans="1:31">
      <c r="A104" s="18"/>
      <c r="B104" s="18"/>
      <c r="C104" s="18"/>
      <c r="D104" s="18"/>
      <c r="E104" s="22"/>
      <c r="F104" s="22"/>
      <c r="G104" s="22"/>
      <c r="H104" s="22"/>
      <c r="I104" s="22"/>
      <c r="J104" s="22"/>
      <c r="K104" s="22"/>
      <c r="L104" s="22"/>
      <c r="M104" s="22"/>
      <c r="N104" s="22"/>
      <c r="O104" s="22"/>
      <c r="P104" s="30"/>
      <c r="Q104" s="30"/>
      <c r="R104" s="30"/>
      <c r="S104" s="30"/>
      <c r="T104" s="22"/>
      <c r="U104" s="22"/>
      <c r="V104" s="22"/>
      <c r="W104" s="22"/>
      <c r="X104" s="22"/>
      <c r="Y104" s="22"/>
      <c r="Z104" s="22"/>
      <c r="AA104" s="22"/>
      <c r="AB104" s="22"/>
      <c r="AC104" s="22"/>
      <c r="AD104" s="22"/>
      <c r="AE104" s="22"/>
    </row>
    <row r="105" s="2" customFormat="1" ht="25" customHeight="1" spans="1:31">
      <c r="A105" s="18"/>
      <c r="B105" s="18"/>
      <c r="C105" s="18"/>
      <c r="D105" s="18"/>
      <c r="E105" s="22"/>
      <c r="F105" s="22"/>
      <c r="G105" s="22"/>
      <c r="H105" s="22"/>
      <c r="I105" s="22"/>
      <c r="J105" s="22"/>
      <c r="K105" s="22"/>
      <c r="L105" s="22"/>
      <c r="M105" s="22"/>
      <c r="N105" s="22"/>
      <c r="O105" s="22"/>
      <c r="P105" s="30"/>
      <c r="Q105" s="30"/>
      <c r="R105" s="30"/>
      <c r="S105" s="30"/>
      <c r="T105" s="22"/>
      <c r="U105" s="22"/>
      <c r="V105" s="22"/>
      <c r="W105" s="22"/>
      <c r="X105" s="22"/>
      <c r="Y105" s="22"/>
      <c r="Z105" s="22"/>
      <c r="AA105" s="22"/>
      <c r="AB105" s="22"/>
      <c r="AC105" s="22"/>
      <c r="AD105" s="22"/>
      <c r="AE105" s="22"/>
    </row>
    <row r="106" s="2" customFormat="1" ht="25" customHeight="1" spans="1:31">
      <c r="A106" s="18"/>
      <c r="B106" s="18"/>
      <c r="C106" s="18"/>
      <c r="D106" s="18"/>
      <c r="E106" s="22"/>
      <c r="F106" s="22"/>
      <c r="G106" s="22"/>
      <c r="H106" s="22"/>
      <c r="I106" s="22"/>
      <c r="J106" s="22"/>
      <c r="K106" s="22"/>
      <c r="L106" s="22"/>
      <c r="M106" s="22"/>
      <c r="N106" s="22"/>
      <c r="O106" s="22"/>
      <c r="P106" s="30"/>
      <c r="Q106" s="30"/>
      <c r="R106" s="30"/>
      <c r="S106" s="30"/>
      <c r="T106" s="22"/>
      <c r="U106" s="22"/>
      <c r="V106" s="22"/>
      <c r="W106" s="22"/>
      <c r="X106" s="22"/>
      <c r="Y106" s="22"/>
      <c r="Z106" s="22"/>
      <c r="AA106" s="22"/>
      <c r="AB106" s="22"/>
      <c r="AC106" s="22"/>
      <c r="AD106" s="22"/>
      <c r="AE106" s="22"/>
    </row>
    <row r="107" s="2" customFormat="1" ht="25" customHeight="1" spans="1:31">
      <c r="A107" s="18"/>
      <c r="B107" s="18"/>
      <c r="C107" s="18"/>
      <c r="D107" s="18"/>
      <c r="E107" s="22"/>
      <c r="F107" s="22"/>
      <c r="G107" s="22"/>
      <c r="H107" s="22"/>
      <c r="I107" s="22"/>
      <c r="J107" s="22"/>
      <c r="K107" s="22"/>
      <c r="L107" s="22"/>
      <c r="M107" s="22"/>
      <c r="N107" s="22"/>
      <c r="O107" s="22"/>
      <c r="P107" s="30"/>
      <c r="Q107" s="30"/>
      <c r="R107" s="30"/>
      <c r="S107" s="30"/>
      <c r="T107" s="22"/>
      <c r="U107" s="22"/>
      <c r="V107" s="22"/>
      <c r="W107" s="22"/>
      <c r="X107" s="22"/>
      <c r="Y107" s="22"/>
      <c r="Z107" s="22"/>
      <c r="AA107" s="22"/>
      <c r="AB107" s="22"/>
      <c r="AC107" s="22"/>
      <c r="AD107" s="22"/>
      <c r="AE107" s="22"/>
    </row>
    <row r="108" s="2" customFormat="1" ht="25" customHeight="1" spans="1:31">
      <c r="A108" s="18"/>
      <c r="B108" s="18"/>
      <c r="C108" s="18"/>
      <c r="D108" s="18"/>
      <c r="E108" s="22"/>
      <c r="F108" s="22"/>
      <c r="G108" s="22"/>
      <c r="H108" s="22"/>
      <c r="I108" s="22"/>
      <c r="J108" s="22"/>
      <c r="K108" s="22"/>
      <c r="L108" s="22"/>
      <c r="M108" s="22"/>
      <c r="N108" s="22"/>
      <c r="O108" s="22"/>
      <c r="P108" s="30"/>
      <c r="Q108" s="30"/>
      <c r="R108" s="30"/>
      <c r="S108" s="30"/>
      <c r="T108" s="22"/>
      <c r="U108" s="22"/>
      <c r="V108" s="22"/>
      <c r="W108" s="22"/>
      <c r="X108" s="22"/>
      <c r="Y108" s="22"/>
      <c r="Z108" s="22"/>
      <c r="AA108" s="22"/>
      <c r="AB108" s="22"/>
      <c r="AC108" s="22"/>
      <c r="AD108" s="22"/>
      <c r="AE108" s="22"/>
    </row>
    <row r="109" s="2" customFormat="1" ht="25" customHeight="1" spans="1:31">
      <c r="A109" s="18"/>
      <c r="B109" s="18"/>
      <c r="C109" s="18"/>
      <c r="D109" s="18"/>
      <c r="E109" s="22"/>
      <c r="F109" s="22"/>
      <c r="G109" s="22"/>
      <c r="H109" s="22"/>
      <c r="I109" s="22"/>
      <c r="J109" s="22"/>
      <c r="K109" s="22"/>
      <c r="L109" s="22"/>
      <c r="M109" s="22"/>
      <c r="N109" s="22"/>
      <c r="O109" s="22"/>
      <c r="P109" s="30"/>
      <c r="Q109" s="30"/>
      <c r="R109" s="30"/>
      <c r="S109" s="30"/>
      <c r="T109" s="22"/>
      <c r="U109" s="22"/>
      <c r="V109" s="22"/>
      <c r="W109" s="22"/>
      <c r="X109" s="22"/>
      <c r="Y109" s="22"/>
      <c r="Z109" s="22"/>
      <c r="AA109" s="22"/>
      <c r="AB109" s="22"/>
      <c r="AC109" s="22"/>
      <c r="AD109" s="22"/>
      <c r="AE109" s="22"/>
    </row>
    <row r="110" s="2" customFormat="1" ht="25" customHeight="1" spans="1:31">
      <c r="A110" s="18"/>
      <c r="B110" s="18"/>
      <c r="C110" s="18"/>
      <c r="D110" s="18"/>
      <c r="E110" s="22"/>
      <c r="F110" s="22"/>
      <c r="G110" s="22"/>
      <c r="H110" s="22"/>
      <c r="I110" s="22"/>
      <c r="J110" s="22"/>
      <c r="K110" s="22"/>
      <c r="L110" s="22"/>
      <c r="M110" s="22"/>
      <c r="N110" s="22"/>
      <c r="O110" s="22"/>
      <c r="P110" s="30"/>
      <c r="Q110" s="30"/>
      <c r="R110" s="30"/>
      <c r="S110" s="30"/>
      <c r="T110" s="22"/>
      <c r="U110" s="22"/>
      <c r="V110" s="22"/>
      <c r="W110" s="22"/>
      <c r="X110" s="22"/>
      <c r="Y110" s="22"/>
      <c r="Z110" s="22"/>
      <c r="AA110" s="22"/>
      <c r="AB110" s="22"/>
      <c r="AC110" s="22"/>
      <c r="AD110" s="22"/>
      <c r="AE110" s="22"/>
    </row>
    <row r="111" s="2" customFormat="1" ht="25" customHeight="1" spans="1:31">
      <c r="A111" s="18"/>
      <c r="B111" s="18"/>
      <c r="C111" s="18"/>
      <c r="D111" s="18"/>
      <c r="E111" s="22"/>
      <c r="F111" s="22"/>
      <c r="G111" s="22"/>
      <c r="H111" s="22"/>
      <c r="I111" s="22"/>
      <c r="J111" s="22"/>
      <c r="K111" s="22"/>
      <c r="L111" s="22"/>
      <c r="M111" s="22"/>
      <c r="N111" s="22"/>
      <c r="O111" s="22"/>
      <c r="P111" s="30"/>
      <c r="Q111" s="30"/>
      <c r="R111" s="30"/>
      <c r="S111" s="30"/>
      <c r="T111" s="22"/>
      <c r="U111" s="22"/>
      <c r="V111" s="22"/>
      <c r="W111" s="22"/>
      <c r="X111" s="22"/>
      <c r="Y111" s="22"/>
      <c r="Z111" s="22"/>
      <c r="AA111" s="22"/>
      <c r="AB111" s="22"/>
      <c r="AC111" s="22"/>
      <c r="AD111" s="22"/>
      <c r="AE111" s="22"/>
    </row>
    <row r="112" s="2" customFormat="1" ht="25" customHeight="1" spans="1:31">
      <c r="A112" s="18"/>
      <c r="B112" s="18"/>
      <c r="C112" s="18"/>
      <c r="D112" s="18"/>
      <c r="E112" s="22"/>
      <c r="F112" s="22"/>
      <c r="G112" s="22"/>
      <c r="H112" s="22"/>
      <c r="I112" s="22"/>
      <c r="J112" s="22"/>
      <c r="K112" s="22"/>
      <c r="L112" s="22"/>
      <c r="M112" s="22"/>
      <c r="N112" s="22"/>
      <c r="O112" s="22"/>
      <c r="P112" s="30"/>
      <c r="Q112" s="30"/>
      <c r="R112" s="30"/>
      <c r="S112" s="30"/>
      <c r="T112" s="22"/>
      <c r="U112" s="22"/>
      <c r="V112" s="22"/>
      <c r="W112" s="22"/>
      <c r="X112" s="22"/>
      <c r="Y112" s="22"/>
      <c r="Z112" s="22"/>
      <c r="AA112" s="22"/>
      <c r="AB112" s="22"/>
      <c r="AC112" s="22"/>
      <c r="AD112" s="22"/>
      <c r="AE112" s="22"/>
    </row>
    <row r="113" s="2" customFormat="1" ht="25" customHeight="1" spans="1:31">
      <c r="A113" s="18"/>
      <c r="B113" s="18"/>
      <c r="C113" s="18"/>
      <c r="D113" s="18"/>
      <c r="E113" s="22"/>
      <c r="F113" s="22"/>
      <c r="G113" s="22"/>
      <c r="H113" s="22"/>
      <c r="I113" s="22"/>
      <c r="J113" s="22"/>
      <c r="K113" s="22"/>
      <c r="L113" s="22"/>
      <c r="M113" s="22"/>
      <c r="N113" s="22"/>
      <c r="O113" s="22"/>
      <c r="P113" s="30"/>
      <c r="Q113" s="30"/>
      <c r="R113" s="30"/>
      <c r="S113" s="30"/>
      <c r="T113" s="22"/>
      <c r="U113" s="22"/>
      <c r="V113" s="22"/>
      <c r="W113" s="22"/>
      <c r="X113" s="22"/>
      <c r="Y113" s="22"/>
      <c r="Z113" s="22"/>
      <c r="AA113" s="22"/>
      <c r="AB113" s="22"/>
      <c r="AC113" s="22"/>
      <c r="AD113" s="22"/>
      <c r="AE113" s="22"/>
    </row>
    <row r="114" s="2" customFormat="1" ht="25" customHeight="1" spans="1:31">
      <c r="A114" s="18"/>
      <c r="B114" s="18"/>
      <c r="C114" s="18"/>
      <c r="D114" s="18"/>
      <c r="E114" s="22"/>
      <c r="F114" s="22"/>
      <c r="G114" s="22"/>
      <c r="H114" s="22"/>
      <c r="I114" s="22"/>
      <c r="J114" s="22"/>
      <c r="K114" s="22"/>
      <c r="L114" s="22"/>
      <c r="M114" s="22"/>
      <c r="N114" s="22"/>
      <c r="O114" s="22"/>
      <c r="P114" s="30"/>
      <c r="Q114" s="30"/>
      <c r="R114" s="30"/>
      <c r="S114" s="30"/>
      <c r="T114" s="22"/>
      <c r="U114" s="22"/>
      <c r="V114" s="22"/>
      <c r="W114" s="22"/>
      <c r="X114" s="22"/>
      <c r="Y114" s="22"/>
      <c r="Z114" s="22"/>
      <c r="AA114" s="22"/>
      <c r="AB114" s="22"/>
      <c r="AC114" s="22"/>
      <c r="AD114" s="22"/>
      <c r="AE114" s="22"/>
    </row>
    <row r="115" s="2" customFormat="1" ht="25" customHeight="1" spans="1:31">
      <c r="A115" s="18"/>
      <c r="B115" s="18"/>
      <c r="C115" s="18"/>
      <c r="D115" s="18"/>
      <c r="E115" s="22"/>
      <c r="F115" s="22"/>
      <c r="G115" s="22"/>
      <c r="H115" s="22"/>
      <c r="I115" s="22"/>
      <c r="J115" s="22"/>
      <c r="K115" s="22"/>
      <c r="L115" s="22"/>
      <c r="M115" s="22"/>
      <c r="N115" s="22"/>
      <c r="O115" s="22"/>
      <c r="P115" s="30"/>
      <c r="Q115" s="30"/>
      <c r="R115" s="30"/>
      <c r="S115" s="30"/>
      <c r="T115" s="22"/>
      <c r="U115" s="22"/>
      <c r="V115" s="22"/>
      <c r="W115" s="22"/>
      <c r="X115" s="22"/>
      <c r="Y115" s="22"/>
      <c r="Z115" s="22"/>
      <c r="AA115" s="22"/>
      <c r="AB115" s="22"/>
      <c r="AC115" s="22"/>
      <c r="AD115" s="22"/>
      <c r="AE115" s="22"/>
    </row>
    <row r="116" s="2" customFormat="1" ht="25" customHeight="1" spans="1:31">
      <c r="A116" s="18"/>
      <c r="B116" s="18"/>
      <c r="C116" s="18"/>
      <c r="D116" s="18"/>
      <c r="E116" s="22"/>
      <c r="F116" s="22"/>
      <c r="G116" s="22"/>
      <c r="H116" s="22"/>
      <c r="I116" s="22"/>
      <c r="J116" s="22"/>
      <c r="K116" s="22"/>
      <c r="L116" s="22"/>
      <c r="M116" s="22"/>
      <c r="N116" s="22"/>
      <c r="O116" s="22"/>
      <c r="P116" s="30"/>
      <c r="Q116" s="30"/>
      <c r="R116" s="30"/>
      <c r="S116" s="30"/>
      <c r="T116" s="22"/>
      <c r="U116" s="22"/>
      <c r="V116" s="22"/>
      <c r="W116" s="22"/>
      <c r="X116" s="22"/>
      <c r="Y116" s="22"/>
      <c r="Z116" s="22"/>
      <c r="AA116" s="22"/>
      <c r="AB116" s="22"/>
      <c r="AC116" s="22"/>
      <c r="AD116" s="22"/>
      <c r="AE116" s="22"/>
    </row>
    <row r="117" s="2" customFormat="1" ht="25" customHeight="1" spans="1:31">
      <c r="A117" s="18"/>
      <c r="B117" s="18"/>
      <c r="C117" s="18"/>
      <c r="D117" s="18"/>
      <c r="E117" s="22"/>
      <c r="F117" s="22"/>
      <c r="G117" s="22"/>
      <c r="H117" s="22"/>
      <c r="I117" s="22"/>
      <c r="J117" s="22"/>
      <c r="K117" s="22"/>
      <c r="L117" s="22"/>
      <c r="M117" s="22"/>
      <c r="N117" s="22"/>
      <c r="O117" s="22"/>
      <c r="P117" s="30"/>
      <c r="Q117" s="30"/>
      <c r="R117" s="30"/>
      <c r="S117" s="30"/>
      <c r="T117" s="22"/>
      <c r="U117" s="22"/>
      <c r="V117" s="22"/>
      <c r="W117" s="22"/>
      <c r="X117" s="22"/>
      <c r="Y117" s="22"/>
      <c r="Z117" s="22"/>
      <c r="AA117" s="22"/>
      <c r="AB117" s="22"/>
      <c r="AC117" s="22"/>
      <c r="AD117" s="22"/>
      <c r="AE117" s="22"/>
    </row>
    <row r="118" s="2" customFormat="1" ht="25" customHeight="1" spans="1:31">
      <c r="A118" s="18"/>
      <c r="B118" s="18"/>
      <c r="C118" s="18"/>
      <c r="D118" s="18"/>
      <c r="E118" s="22"/>
      <c r="F118" s="22"/>
      <c r="G118" s="22"/>
      <c r="H118" s="22"/>
      <c r="I118" s="22"/>
      <c r="J118" s="22"/>
      <c r="K118" s="22"/>
      <c r="L118" s="22"/>
      <c r="M118" s="22"/>
      <c r="N118" s="22"/>
      <c r="O118" s="22"/>
      <c r="P118" s="30"/>
      <c r="Q118" s="30"/>
      <c r="R118" s="30"/>
      <c r="S118" s="30"/>
      <c r="T118" s="22"/>
      <c r="U118" s="22"/>
      <c r="V118" s="22"/>
      <c r="W118" s="22"/>
      <c r="X118" s="22"/>
      <c r="Y118" s="22"/>
      <c r="Z118" s="22"/>
      <c r="AA118" s="22"/>
      <c r="AB118" s="22"/>
      <c r="AC118" s="22"/>
      <c r="AD118" s="22"/>
      <c r="AE118" s="22"/>
    </row>
    <row r="119" s="2" customFormat="1" ht="25" customHeight="1" spans="1:31">
      <c r="A119" s="18"/>
      <c r="B119" s="18"/>
      <c r="C119" s="18"/>
      <c r="D119" s="18"/>
      <c r="E119" s="22"/>
      <c r="F119" s="22"/>
      <c r="G119" s="22"/>
      <c r="H119" s="22"/>
      <c r="I119" s="22"/>
      <c r="J119" s="22"/>
      <c r="K119" s="22"/>
      <c r="L119" s="22"/>
      <c r="M119" s="22"/>
      <c r="N119" s="22"/>
      <c r="O119" s="22"/>
      <c r="P119" s="30"/>
      <c r="Q119" s="30"/>
      <c r="R119" s="30"/>
      <c r="S119" s="30"/>
      <c r="T119" s="22"/>
      <c r="U119" s="22"/>
      <c r="V119" s="22"/>
      <c r="W119" s="22"/>
      <c r="X119" s="22"/>
      <c r="Y119" s="22"/>
      <c r="Z119" s="22"/>
      <c r="AA119" s="22"/>
      <c r="AB119" s="22"/>
      <c r="AC119" s="22"/>
      <c r="AD119" s="22"/>
      <c r="AE119" s="22"/>
    </row>
    <row r="120" s="2" customFormat="1" ht="25" customHeight="1" spans="1:31">
      <c r="A120" s="18"/>
      <c r="B120" s="18"/>
      <c r="C120" s="18"/>
      <c r="D120" s="18"/>
      <c r="E120" s="22"/>
      <c r="F120" s="22"/>
      <c r="G120" s="22"/>
      <c r="H120" s="22"/>
      <c r="I120" s="22"/>
      <c r="J120" s="22"/>
      <c r="K120" s="22"/>
      <c r="L120" s="22"/>
      <c r="M120" s="22"/>
      <c r="N120" s="22"/>
      <c r="O120" s="22"/>
      <c r="P120" s="30"/>
      <c r="Q120" s="30"/>
      <c r="R120" s="30"/>
      <c r="S120" s="30"/>
      <c r="T120" s="22"/>
      <c r="U120" s="22"/>
      <c r="V120" s="22"/>
      <c r="W120" s="22"/>
      <c r="X120" s="22"/>
      <c r="Y120" s="22"/>
      <c r="Z120" s="22"/>
      <c r="AA120" s="22"/>
      <c r="AB120" s="22"/>
      <c r="AC120" s="22"/>
      <c r="AD120" s="22"/>
      <c r="AE120" s="22"/>
    </row>
    <row r="121" s="2" customFormat="1" ht="25" customHeight="1" spans="1:31">
      <c r="A121" s="18"/>
      <c r="B121" s="18"/>
      <c r="C121" s="18"/>
      <c r="D121" s="18"/>
      <c r="E121" s="22"/>
      <c r="F121" s="22"/>
      <c r="G121" s="22"/>
      <c r="H121" s="22"/>
      <c r="I121" s="22"/>
      <c r="J121" s="22"/>
      <c r="K121" s="22"/>
      <c r="L121" s="22"/>
      <c r="M121" s="22"/>
      <c r="N121" s="22"/>
      <c r="O121" s="22"/>
      <c r="P121" s="30"/>
      <c r="Q121" s="30"/>
      <c r="R121" s="30"/>
      <c r="S121" s="30"/>
      <c r="T121" s="22"/>
      <c r="U121" s="22"/>
      <c r="V121" s="22"/>
      <c r="W121" s="22"/>
      <c r="X121" s="22"/>
      <c r="Y121" s="22"/>
      <c r="Z121" s="22"/>
      <c r="AA121" s="22"/>
      <c r="AB121" s="22"/>
      <c r="AC121" s="22"/>
      <c r="AD121" s="22"/>
      <c r="AE121" s="22"/>
    </row>
    <row r="122" s="2" customFormat="1" ht="25" customHeight="1" spans="1:31">
      <c r="A122" s="18"/>
      <c r="B122" s="18"/>
      <c r="C122" s="18"/>
      <c r="D122" s="18"/>
      <c r="E122" s="22"/>
      <c r="F122" s="22"/>
      <c r="G122" s="22"/>
      <c r="H122" s="22"/>
      <c r="I122" s="22"/>
      <c r="J122" s="22"/>
      <c r="K122" s="22"/>
      <c r="L122" s="22"/>
      <c r="M122" s="22"/>
      <c r="N122" s="22"/>
      <c r="O122" s="22"/>
      <c r="P122" s="30"/>
      <c r="Q122" s="30"/>
      <c r="R122" s="30"/>
      <c r="S122" s="30"/>
      <c r="T122" s="22"/>
      <c r="U122" s="22"/>
      <c r="V122" s="22"/>
      <c r="W122" s="22"/>
      <c r="X122" s="22"/>
      <c r="Y122" s="22"/>
      <c r="Z122" s="22"/>
      <c r="AA122" s="22"/>
      <c r="AB122" s="22"/>
      <c r="AC122" s="22"/>
      <c r="AD122" s="22"/>
      <c r="AE122" s="22"/>
    </row>
    <row r="123" s="2" customFormat="1" ht="25" customHeight="1" spans="1:31">
      <c r="A123" s="18"/>
      <c r="B123" s="18"/>
      <c r="C123" s="18"/>
      <c r="D123" s="18"/>
      <c r="E123" s="22"/>
      <c r="F123" s="22"/>
      <c r="G123" s="22"/>
      <c r="H123" s="22"/>
      <c r="I123" s="22"/>
      <c r="J123" s="22"/>
      <c r="K123" s="22"/>
      <c r="L123" s="22"/>
      <c r="M123" s="22"/>
      <c r="N123" s="22"/>
      <c r="O123" s="22"/>
      <c r="P123" s="30"/>
      <c r="Q123" s="30"/>
      <c r="R123" s="30"/>
      <c r="S123" s="30"/>
      <c r="T123" s="22"/>
      <c r="U123" s="22"/>
      <c r="V123" s="22"/>
      <c r="W123" s="22"/>
      <c r="X123" s="22"/>
      <c r="Y123" s="22"/>
      <c r="Z123" s="22"/>
      <c r="AA123" s="22"/>
      <c r="AB123" s="22"/>
      <c r="AC123" s="22"/>
      <c r="AD123" s="22"/>
      <c r="AE123" s="22"/>
    </row>
    <row r="124" s="2" customFormat="1" ht="25" customHeight="1" spans="1:31">
      <c r="A124" s="18"/>
      <c r="B124" s="18"/>
      <c r="C124" s="18"/>
      <c r="D124" s="18"/>
      <c r="E124" s="22"/>
      <c r="F124" s="22"/>
      <c r="G124" s="22"/>
      <c r="H124" s="22"/>
      <c r="I124" s="22"/>
      <c r="J124" s="22"/>
      <c r="K124" s="22"/>
      <c r="L124" s="22"/>
      <c r="M124" s="22"/>
      <c r="N124" s="22"/>
      <c r="O124" s="22"/>
      <c r="P124" s="30"/>
      <c r="Q124" s="30"/>
      <c r="R124" s="30"/>
      <c r="S124" s="30"/>
      <c r="T124" s="22"/>
      <c r="U124" s="22"/>
      <c r="V124" s="22"/>
      <c r="W124" s="22"/>
      <c r="X124" s="22"/>
      <c r="Y124" s="22"/>
      <c r="Z124" s="22"/>
      <c r="AA124" s="22"/>
      <c r="AB124" s="22"/>
      <c r="AC124" s="22"/>
      <c r="AD124" s="22"/>
      <c r="AE124" s="22"/>
    </row>
    <row r="125" s="2" customFormat="1" ht="25" customHeight="1" spans="1:31">
      <c r="A125" s="18"/>
      <c r="B125" s="18"/>
      <c r="C125" s="18"/>
      <c r="D125" s="18"/>
      <c r="E125" s="22"/>
      <c r="F125" s="22"/>
      <c r="G125" s="22"/>
      <c r="H125" s="22"/>
      <c r="I125" s="22"/>
      <c r="J125" s="22"/>
      <c r="K125" s="22"/>
      <c r="L125" s="22"/>
      <c r="M125" s="22"/>
      <c r="N125" s="22"/>
      <c r="O125" s="22"/>
      <c r="P125" s="30"/>
      <c r="Q125" s="30"/>
      <c r="R125" s="30"/>
      <c r="S125" s="30"/>
      <c r="T125" s="22"/>
      <c r="U125" s="22"/>
      <c r="V125" s="22"/>
      <c r="W125" s="22"/>
      <c r="X125" s="22"/>
      <c r="Y125" s="22"/>
      <c r="Z125" s="22"/>
      <c r="AA125" s="22"/>
      <c r="AB125" s="22"/>
      <c r="AC125" s="22"/>
      <c r="AD125" s="22"/>
      <c r="AE125" s="22"/>
    </row>
    <row r="126" s="2" customFormat="1" ht="25" customHeight="1" spans="1:31">
      <c r="A126" s="18"/>
      <c r="B126" s="18"/>
      <c r="C126" s="18"/>
      <c r="D126" s="18"/>
      <c r="E126" s="22"/>
      <c r="F126" s="22"/>
      <c r="G126" s="22"/>
      <c r="H126" s="22"/>
      <c r="I126" s="22"/>
      <c r="J126" s="22"/>
      <c r="K126" s="22"/>
      <c r="L126" s="22"/>
      <c r="M126" s="22"/>
      <c r="N126" s="22"/>
      <c r="O126" s="22"/>
      <c r="P126" s="30"/>
      <c r="Q126" s="30"/>
      <c r="R126" s="30"/>
      <c r="S126" s="30"/>
      <c r="T126" s="22"/>
      <c r="U126" s="22"/>
      <c r="V126" s="22"/>
      <c r="W126" s="22"/>
      <c r="X126" s="22"/>
      <c r="Y126" s="22"/>
      <c r="Z126" s="22"/>
      <c r="AA126" s="22"/>
      <c r="AB126" s="22"/>
      <c r="AC126" s="22"/>
      <c r="AD126" s="22"/>
      <c r="AE126" s="22"/>
    </row>
    <row r="127" s="2" customFormat="1" ht="25" customHeight="1" spans="1:31">
      <c r="A127" s="18"/>
      <c r="B127" s="18"/>
      <c r="C127" s="18"/>
      <c r="D127" s="18"/>
      <c r="E127" s="22"/>
      <c r="F127" s="22"/>
      <c r="G127" s="22"/>
      <c r="H127" s="22"/>
      <c r="I127" s="22"/>
      <c r="J127" s="22"/>
      <c r="K127" s="22"/>
      <c r="L127" s="22"/>
      <c r="M127" s="22"/>
      <c r="N127" s="22"/>
      <c r="O127" s="22"/>
      <c r="P127" s="30"/>
      <c r="Q127" s="30"/>
      <c r="R127" s="30"/>
      <c r="S127" s="30"/>
      <c r="T127" s="22"/>
      <c r="U127" s="22"/>
      <c r="V127" s="22"/>
      <c r="W127" s="22"/>
      <c r="X127" s="22"/>
      <c r="Y127" s="22"/>
      <c r="Z127" s="22"/>
      <c r="AA127" s="22"/>
      <c r="AB127" s="22"/>
      <c r="AC127" s="22"/>
      <c r="AD127" s="22"/>
      <c r="AE127" s="22"/>
    </row>
    <row r="128" s="2" customFormat="1" ht="25" customHeight="1" spans="1:31">
      <c r="A128" s="18"/>
      <c r="B128" s="18"/>
      <c r="C128" s="18"/>
      <c r="D128" s="18"/>
      <c r="E128" s="22"/>
      <c r="F128" s="22"/>
      <c r="G128" s="22"/>
      <c r="H128" s="22"/>
      <c r="I128" s="22"/>
      <c r="J128" s="22"/>
      <c r="K128" s="22"/>
      <c r="L128" s="22"/>
      <c r="M128" s="22"/>
      <c r="N128" s="22"/>
      <c r="O128" s="22"/>
      <c r="P128" s="30"/>
      <c r="Q128" s="30"/>
      <c r="R128" s="30"/>
      <c r="S128" s="30"/>
      <c r="T128" s="22"/>
      <c r="U128" s="22"/>
      <c r="V128" s="22"/>
      <c r="W128" s="22"/>
      <c r="X128" s="22"/>
      <c r="Y128" s="22"/>
      <c r="Z128" s="22"/>
      <c r="AA128" s="22"/>
      <c r="AB128" s="22"/>
      <c r="AC128" s="22"/>
      <c r="AD128" s="22"/>
      <c r="AE128" s="22"/>
    </row>
    <row r="129" s="2" customFormat="1" ht="25" customHeight="1" spans="1:31">
      <c r="A129" s="18"/>
      <c r="B129" s="18"/>
      <c r="C129" s="18"/>
      <c r="D129" s="18"/>
      <c r="E129" s="22"/>
      <c r="F129" s="22"/>
      <c r="G129" s="22"/>
      <c r="H129" s="22"/>
      <c r="I129" s="22"/>
      <c r="J129" s="22"/>
      <c r="K129" s="22"/>
      <c r="L129" s="22"/>
      <c r="M129" s="22"/>
      <c r="N129" s="22"/>
      <c r="O129" s="22"/>
      <c r="P129" s="30"/>
      <c r="Q129" s="30"/>
      <c r="R129" s="30"/>
      <c r="S129" s="30"/>
      <c r="T129" s="22"/>
      <c r="U129" s="22"/>
      <c r="V129" s="22"/>
      <c r="W129" s="22"/>
      <c r="X129" s="22"/>
      <c r="Y129" s="22"/>
      <c r="Z129" s="22"/>
      <c r="AA129" s="22"/>
      <c r="AB129" s="22"/>
      <c r="AC129" s="22"/>
      <c r="AD129" s="22"/>
      <c r="AE129" s="22"/>
    </row>
    <row r="130" s="2" customFormat="1" ht="25" customHeight="1" spans="1:31">
      <c r="A130" s="18"/>
      <c r="B130" s="18"/>
      <c r="C130" s="18"/>
      <c r="D130" s="18"/>
      <c r="E130" s="22"/>
      <c r="F130" s="22"/>
      <c r="G130" s="22"/>
      <c r="H130" s="22"/>
      <c r="I130" s="22"/>
      <c r="J130" s="22"/>
      <c r="K130" s="22"/>
      <c r="L130" s="22"/>
      <c r="M130" s="22"/>
      <c r="N130" s="22"/>
      <c r="O130" s="22"/>
      <c r="P130" s="30"/>
      <c r="Q130" s="30"/>
      <c r="R130" s="30"/>
      <c r="S130" s="30"/>
      <c r="T130" s="22"/>
      <c r="U130" s="22"/>
      <c r="V130" s="22"/>
      <c r="W130" s="22"/>
      <c r="X130" s="22"/>
      <c r="Y130" s="22"/>
      <c r="Z130" s="22"/>
      <c r="AA130" s="22"/>
      <c r="AB130" s="22"/>
      <c r="AC130" s="22"/>
      <c r="AD130" s="22"/>
      <c r="AE130" s="22"/>
    </row>
    <row r="131" s="2" customFormat="1" ht="25" customHeight="1" spans="1:31">
      <c r="A131" s="18"/>
      <c r="B131" s="18"/>
      <c r="C131" s="18"/>
      <c r="D131" s="18"/>
      <c r="E131" s="22"/>
      <c r="F131" s="22"/>
      <c r="G131" s="22"/>
      <c r="H131" s="22"/>
      <c r="I131" s="22"/>
      <c r="J131" s="22"/>
      <c r="K131" s="22"/>
      <c r="L131" s="22"/>
      <c r="M131" s="22"/>
      <c r="N131" s="22"/>
      <c r="O131" s="22"/>
      <c r="P131" s="30"/>
      <c r="Q131" s="30"/>
      <c r="R131" s="30"/>
      <c r="S131" s="30"/>
      <c r="T131" s="22"/>
      <c r="U131" s="22"/>
      <c r="V131" s="22"/>
      <c r="W131" s="22"/>
      <c r="X131" s="22"/>
      <c r="Y131" s="22"/>
      <c r="Z131" s="22"/>
      <c r="AA131" s="22"/>
      <c r="AB131" s="22"/>
      <c r="AC131" s="22"/>
      <c r="AD131" s="22"/>
      <c r="AE131" s="22"/>
    </row>
    <row r="132" s="2" customFormat="1" ht="25" customHeight="1" spans="1:31">
      <c r="A132" s="18"/>
      <c r="B132" s="18"/>
      <c r="C132" s="18"/>
      <c r="D132" s="18"/>
      <c r="E132" s="22"/>
      <c r="F132" s="22"/>
      <c r="G132" s="22"/>
      <c r="H132" s="22"/>
      <c r="I132" s="22"/>
      <c r="J132" s="22"/>
      <c r="K132" s="22"/>
      <c r="L132" s="22"/>
      <c r="M132" s="22"/>
      <c r="N132" s="22"/>
      <c r="O132" s="22"/>
      <c r="P132" s="30"/>
      <c r="Q132" s="30"/>
      <c r="R132" s="30"/>
      <c r="S132" s="30"/>
      <c r="T132" s="22"/>
      <c r="U132" s="22"/>
      <c r="V132" s="22"/>
      <c r="W132" s="22"/>
      <c r="X132" s="22"/>
      <c r="Y132" s="22"/>
      <c r="Z132" s="22"/>
      <c r="AA132" s="22"/>
      <c r="AB132" s="22"/>
      <c r="AC132" s="22"/>
      <c r="AD132" s="22"/>
      <c r="AE132" s="22"/>
    </row>
    <row r="133" s="2" customFormat="1" ht="25" customHeight="1" spans="1:31">
      <c r="A133" s="18"/>
      <c r="B133" s="18"/>
      <c r="C133" s="18"/>
      <c r="D133" s="18"/>
      <c r="E133" s="22"/>
      <c r="F133" s="22"/>
      <c r="G133" s="22"/>
      <c r="H133" s="22"/>
      <c r="I133" s="22"/>
      <c r="J133" s="22"/>
      <c r="K133" s="22"/>
      <c r="L133" s="22"/>
      <c r="M133" s="22"/>
      <c r="N133" s="22"/>
      <c r="O133" s="22"/>
      <c r="P133" s="30"/>
      <c r="Q133" s="30"/>
      <c r="R133" s="30"/>
      <c r="S133" s="30"/>
      <c r="T133" s="22"/>
      <c r="U133" s="22"/>
      <c r="V133" s="22"/>
      <c r="W133" s="22"/>
      <c r="X133" s="22"/>
      <c r="Y133" s="22"/>
      <c r="Z133" s="22"/>
      <c r="AA133" s="22"/>
      <c r="AB133" s="22"/>
      <c r="AC133" s="22"/>
      <c r="AD133" s="22"/>
      <c r="AE133" s="22"/>
    </row>
    <row r="134" s="2" customFormat="1" ht="25" customHeight="1" spans="1:31">
      <c r="A134" s="18"/>
      <c r="B134" s="18"/>
      <c r="C134" s="18"/>
      <c r="D134" s="18"/>
      <c r="E134" s="22"/>
      <c r="F134" s="22"/>
      <c r="G134" s="22"/>
      <c r="H134" s="22"/>
      <c r="I134" s="22"/>
      <c r="J134" s="22"/>
      <c r="K134" s="22"/>
      <c r="L134" s="22"/>
      <c r="M134" s="22"/>
      <c r="N134" s="22"/>
      <c r="O134" s="22"/>
      <c r="P134" s="30"/>
      <c r="Q134" s="30"/>
      <c r="R134" s="30"/>
      <c r="S134" s="30"/>
      <c r="T134" s="22"/>
      <c r="U134" s="22"/>
      <c r="V134" s="22"/>
      <c r="W134" s="22"/>
      <c r="X134" s="22"/>
      <c r="Y134" s="22"/>
      <c r="Z134" s="22"/>
      <c r="AA134" s="22"/>
      <c r="AB134" s="22"/>
      <c r="AC134" s="22"/>
      <c r="AD134" s="22"/>
      <c r="AE134" s="22"/>
    </row>
    <row r="135" s="2" customFormat="1" ht="25" customHeight="1" spans="1:31">
      <c r="A135" s="18"/>
      <c r="B135" s="18"/>
      <c r="C135" s="18"/>
      <c r="D135" s="18"/>
      <c r="E135" s="22"/>
      <c r="F135" s="22"/>
      <c r="G135" s="22"/>
      <c r="H135" s="22"/>
      <c r="I135" s="22"/>
      <c r="J135" s="22"/>
      <c r="K135" s="22"/>
      <c r="L135" s="22"/>
      <c r="M135" s="22"/>
      <c r="N135" s="22"/>
      <c r="O135" s="22"/>
      <c r="P135" s="30"/>
      <c r="Q135" s="30"/>
      <c r="R135" s="30"/>
      <c r="S135" s="30"/>
      <c r="T135" s="22"/>
      <c r="U135" s="22"/>
      <c r="V135" s="22"/>
      <c r="W135" s="22"/>
      <c r="X135" s="22"/>
      <c r="Y135" s="22"/>
      <c r="Z135" s="22"/>
      <c r="AA135" s="22"/>
      <c r="AB135" s="22"/>
      <c r="AC135" s="22"/>
      <c r="AD135" s="22"/>
      <c r="AE135" s="22"/>
    </row>
    <row r="136" s="2" customFormat="1" ht="25" customHeight="1" spans="1:31">
      <c r="A136" s="18"/>
      <c r="B136" s="18"/>
      <c r="C136" s="18"/>
      <c r="D136" s="18"/>
      <c r="E136" s="22"/>
      <c r="F136" s="22"/>
      <c r="G136" s="22"/>
      <c r="H136" s="22"/>
      <c r="I136" s="22"/>
      <c r="J136" s="22"/>
      <c r="K136" s="22"/>
      <c r="L136" s="22"/>
      <c r="M136" s="22"/>
      <c r="N136" s="22"/>
      <c r="O136" s="22"/>
      <c r="P136" s="30"/>
      <c r="Q136" s="30"/>
      <c r="R136" s="30"/>
      <c r="S136" s="30"/>
      <c r="T136" s="22"/>
      <c r="U136" s="22"/>
      <c r="V136" s="22"/>
      <c r="W136" s="22"/>
      <c r="X136" s="22"/>
      <c r="Y136" s="22"/>
      <c r="Z136" s="22"/>
      <c r="AA136" s="22"/>
      <c r="AB136" s="22"/>
      <c r="AC136" s="22"/>
      <c r="AD136" s="22"/>
      <c r="AE136" s="22"/>
    </row>
    <row r="137" s="2" customFormat="1" ht="25" customHeight="1" spans="1:31">
      <c r="A137" s="18"/>
      <c r="B137" s="18"/>
      <c r="C137" s="18"/>
      <c r="D137" s="18"/>
      <c r="E137" s="22"/>
      <c r="F137" s="22"/>
      <c r="G137" s="22"/>
      <c r="H137" s="22"/>
      <c r="I137" s="22"/>
      <c r="J137" s="22"/>
      <c r="K137" s="22"/>
      <c r="L137" s="22"/>
      <c r="M137" s="22"/>
      <c r="N137" s="22"/>
      <c r="O137" s="22"/>
      <c r="P137" s="30"/>
      <c r="Q137" s="30"/>
      <c r="R137" s="30"/>
      <c r="S137" s="30"/>
      <c r="T137" s="22"/>
      <c r="U137" s="22"/>
      <c r="V137" s="22"/>
      <c r="W137" s="22"/>
      <c r="X137" s="22"/>
      <c r="Y137" s="22"/>
      <c r="Z137" s="22"/>
      <c r="AA137" s="22"/>
      <c r="AB137" s="22"/>
      <c r="AC137" s="22"/>
      <c r="AD137" s="22"/>
      <c r="AE137" s="22"/>
    </row>
    <row r="138" s="2" customFormat="1" ht="25" customHeight="1" spans="1:31">
      <c r="A138" s="18"/>
      <c r="B138" s="18"/>
      <c r="C138" s="18"/>
      <c r="D138" s="18"/>
      <c r="E138" s="22"/>
      <c r="F138" s="22"/>
      <c r="G138" s="22"/>
      <c r="H138" s="22"/>
      <c r="I138" s="22"/>
      <c r="J138" s="22"/>
      <c r="K138" s="22"/>
      <c r="L138" s="22"/>
      <c r="M138" s="22"/>
      <c r="N138" s="22"/>
      <c r="O138" s="22"/>
      <c r="P138" s="30"/>
      <c r="Q138" s="30"/>
      <c r="R138" s="30"/>
      <c r="S138" s="30"/>
      <c r="T138" s="22"/>
      <c r="U138" s="22"/>
      <c r="V138" s="22"/>
      <c r="W138" s="22"/>
      <c r="X138" s="22"/>
      <c r="Y138" s="22"/>
      <c r="Z138" s="22"/>
      <c r="AA138" s="22"/>
      <c r="AB138" s="22"/>
      <c r="AC138" s="22"/>
      <c r="AD138" s="22"/>
      <c r="AE138" s="22"/>
    </row>
    <row r="139" s="2" customFormat="1" ht="25" customHeight="1" spans="1:31">
      <c r="A139" s="18"/>
      <c r="B139" s="18"/>
      <c r="C139" s="18"/>
      <c r="D139" s="18"/>
      <c r="E139" s="22"/>
      <c r="F139" s="22"/>
      <c r="G139" s="22"/>
      <c r="H139" s="22"/>
      <c r="I139" s="22"/>
      <c r="J139" s="22"/>
      <c r="K139" s="22"/>
      <c r="L139" s="22"/>
      <c r="M139" s="22"/>
      <c r="N139" s="22"/>
      <c r="O139" s="22"/>
      <c r="P139" s="30"/>
      <c r="Q139" s="30"/>
      <c r="R139" s="30"/>
      <c r="S139" s="30"/>
      <c r="T139" s="22"/>
      <c r="U139" s="22"/>
      <c r="V139" s="22"/>
      <c r="W139" s="22"/>
      <c r="X139" s="22"/>
      <c r="Y139" s="22"/>
      <c r="Z139" s="22"/>
      <c r="AA139" s="22"/>
      <c r="AB139" s="22"/>
      <c r="AC139" s="22"/>
      <c r="AD139" s="22"/>
      <c r="AE139" s="22"/>
    </row>
    <row r="140" s="2" customFormat="1" ht="25" customHeight="1" spans="1:31">
      <c r="A140" s="18"/>
      <c r="B140" s="18"/>
      <c r="C140" s="18"/>
      <c r="D140" s="18"/>
      <c r="E140" s="22"/>
      <c r="F140" s="22"/>
      <c r="G140" s="22"/>
      <c r="H140" s="22"/>
      <c r="I140" s="22"/>
      <c r="J140" s="22"/>
      <c r="K140" s="22"/>
      <c r="L140" s="22"/>
      <c r="M140" s="22"/>
      <c r="N140" s="22"/>
      <c r="O140" s="22"/>
      <c r="P140" s="30"/>
      <c r="Q140" s="30"/>
      <c r="R140" s="30"/>
      <c r="S140" s="30"/>
      <c r="T140" s="22"/>
      <c r="U140" s="22"/>
      <c r="V140" s="22"/>
      <c r="W140" s="22"/>
      <c r="X140" s="22"/>
      <c r="Y140" s="22"/>
      <c r="Z140" s="22"/>
      <c r="AA140" s="22"/>
      <c r="AB140" s="22"/>
      <c r="AC140" s="22"/>
      <c r="AD140" s="22"/>
      <c r="AE140" s="22"/>
    </row>
    <row r="141" s="2" customFormat="1" ht="25" customHeight="1" spans="1:31">
      <c r="A141" s="18"/>
      <c r="B141" s="18"/>
      <c r="C141" s="18"/>
      <c r="D141" s="18"/>
      <c r="E141" s="22"/>
      <c r="F141" s="22"/>
      <c r="G141" s="22"/>
      <c r="H141" s="22"/>
      <c r="I141" s="22"/>
      <c r="J141" s="22"/>
      <c r="K141" s="22"/>
      <c r="L141" s="22"/>
      <c r="M141" s="22"/>
      <c r="N141" s="22"/>
      <c r="O141" s="22"/>
      <c r="P141" s="30"/>
      <c r="Q141" s="30"/>
      <c r="R141" s="30"/>
      <c r="S141" s="30"/>
      <c r="T141" s="22"/>
      <c r="U141" s="22"/>
      <c r="V141" s="22"/>
      <c r="W141" s="22"/>
      <c r="X141" s="22"/>
      <c r="Y141" s="22"/>
      <c r="Z141" s="22"/>
      <c r="AA141" s="22"/>
      <c r="AB141" s="22"/>
      <c r="AC141" s="22"/>
      <c r="AD141" s="22"/>
      <c r="AE141" s="22"/>
    </row>
    <row r="142" s="2" customFormat="1" ht="25" customHeight="1" spans="1:31">
      <c r="A142" s="18"/>
      <c r="B142" s="18"/>
      <c r="C142" s="18"/>
      <c r="D142" s="18"/>
      <c r="E142" s="22"/>
      <c r="F142" s="22"/>
      <c r="G142" s="22"/>
      <c r="H142" s="22"/>
      <c r="I142" s="22"/>
      <c r="J142" s="22"/>
      <c r="K142" s="22"/>
      <c r="L142" s="22"/>
      <c r="M142" s="22"/>
      <c r="N142" s="22"/>
      <c r="O142" s="22"/>
      <c r="P142" s="30"/>
      <c r="Q142" s="30"/>
      <c r="R142" s="30"/>
      <c r="S142" s="30"/>
      <c r="T142" s="22"/>
      <c r="U142" s="22"/>
      <c r="V142" s="22"/>
      <c r="W142" s="22"/>
      <c r="X142" s="22"/>
      <c r="Y142" s="22"/>
      <c r="Z142" s="22"/>
      <c r="AA142" s="22"/>
      <c r="AB142" s="22"/>
      <c r="AC142" s="22"/>
      <c r="AD142" s="22"/>
      <c r="AE142" s="22"/>
    </row>
    <row r="143" s="2" customFormat="1" ht="25" customHeight="1" spans="1:31">
      <c r="A143" s="18"/>
      <c r="B143" s="18"/>
      <c r="C143" s="18"/>
      <c r="D143" s="18"/>
      <c r="E143" s="22"/>
      <c r="F143" s="22"/>
      <c r="G143" s="22"/>
      <c r="H143" s="22"/>
      <c r="I143" s="22"/>
      <c r="J143" s="22"/>
      <c r="K143" s="22"/>
      <c r="L143" s="22"/>
      <c r="M143" s="22"/>
      <c r="N143" s="22"/>
      <c r="O143" s="22"/>
      <c r="P143" s="30"/>
      <c r="Q143" s="30"/>
      <c r="R143" s="30"/>
      <c r="S143" s="30"/>
      <c r="T143" s="22"/>
      <c r="U143" s="22"/>
      <c r="V143" s="22"/>
      <c r="W143" s="22"/>
      <c r="X143" s="22"/>
      <c r="Y143" s="22"/>
      <c r="Z143" s="22"/>
      <c r="AA143" s="22"/>
      <c r="AB143" s="22"/>
      <c r="AC143" s="22"/>
      <c r="AD143" s="22"/>
      <c r="AE143" s="22"/>
    </row>
    <row r="144" s="2" customFormat="1" ht="25" customHeight="1" spans="1:31">
      <c r="A144" s="18"/>
      <c r="B144" s="18"/>
      <c r="C144" s="18"/>
      <c r="D144" s="18"/>
      <c r="E144" s="22"/>
      <c r="F144" s="22"/>
      <c r="G144" s="22"/>
      <c r="H144" s="22"/>
      <c r="I144" s="22"/>
      <c r="J144" s="22"/>
      <c r="K144" s="22"/>
      <c r="L144" s="22"/>
      <c r="M144" s="22"/>
      <c r="N144" s="22"/>
      <c r="O144" s="22"/>
      <c r="P144" s="30"/>
      <c r="Q144" s="30"/>
      <c r="R144" s="30"/>
      <c r="S144" s="30"/>
      <c r="T144" s="22"/>
      <c r="U144" s="22"/>
      <c r="V144" s="22"/>
      <c r="W144" s="22"/>
      <c r="X144" s="22"/>
      <c r="Y144" s="22"/>
      <c r="Z144" s="22"/>
      <c r="AA144" s="22"/>
      <c r="AB144" s="22"/>
      <c r="AC144" s="22"/>
      <c r="AD144" s="22"/>
      <c r="AE144" s="22"/>
    </row>
    <row r="145" s="2" customFormat="1" ht="25" customHeight="1" spans="1:31">
      <c r="A145" s="18"/>
      <c r="B145" s="18"/>
      <c r="C145" s="18"/>
      <c r="D145" s="18"/>
      <c r="E145" s="22"/>
      <c r="F145" s="22"/>
      <c r="G145" s="22"/>
      <c r="H145" s="22"/>
      <c r="I145" s="22"/>
      <c r="J145" s="22"/>
      <c r="K145" s="22"/>
      <c r="L145" s="22"/>
      <c r="M145" s="22"/>
      <c r="N145" s="22"/>
      <c r="O145" s="22"/>
      <c r="P145" s="30"/>
      <c r="Q145" s="30"/>
      <c r="R145" s="30"/>
      <c r="S145" s="30"/>
      <c r="T145" s="22"/>
      <c r="U145" s="22"/>
      <c r="V145" s="22"/>
      <c r="W145" s="22"/>
      <c r="X145" s="22"/>
      <c r="Y145" s="22"/>
      <c r="Z145" s="22"/>
      <c r="AA145" s="22"/>
      <c r="AB145" s="22"/>
      <c r="AC145" s="22"/>
      <c r="AD145" s="22"/>
      <c r="AE145" s="22"/>
    </row>
    <row r="146" s="2" customFormat="1" ht="25" customHeight="1" spans="1:31">
      <c r="A146" s="18"/>
      <c r="B146" s="18"/>
      <c r="C146" s="18"/>
      <c r="D146" s="18"/>
      <c r="E146" s="22"/>
      <c r="F146" s="22"/>
      <c r="G146" s="22"/>
      <c r="H146" s="22"/>
      <c r="I146" s="22"/>
      <c r="J146" s="22"/>
      <c r="K146" s="22"/>
      <c r="L146" s="22"/>
      <c r="M146" s="22"/>
      <c r="N146" s="22"/>
      <c r="O146" s="22"/>
      <c r="P146" s="30"/>
      <c r="Q146" s="30"/>
      <c r="R146" s="30"/>
      <c r="S146" s="30"/>
      <c r="T146" s="22"/>
      <c r="U146" s="22"/>
      <c r="V146" s="22"/>
      <c r="W146" s="22"/>
      <c r="X146" s="22"/>
      <c r="Y146" s="22"/>
      <c r="Z146" s="22"/>
      <c r="AA146" s="22"/>
      <c r="AB146" s="22"/>
      <c r="AC146" s="22"/>
      <c r="AD146" s="22"/>
      <c r="AE146" s="22"/>
    </row>
    <row r="147" s="2" customFormat="1" ht="25" customHeight="1" spans="1:31">
      <c r="A147" s="18"/>
      <c r="B147" s="18"/>
      <c r="C147" s="18"/>
      <c r="D147" s="18"/>
      <c r="E147" s="22"/>
      <c r="F147" s="22"/>
      <c r="G147" s="22"/>
      <c r="H147" s="22"/>
      <c r="I147" s="22"/>
      <c r="J147" s="22"/>
      <c r="K147" s="22"/>
      <c r="L147" s="22"/>
      <c r="M147" s="22"/>
      <c r="N147" s="22"/>
      <c r="O147" s="22"/>
      <c r="P147" s="30"/>
      <c r="Q147" s="30"/>
      <c r="R147" s="30"/>
      <c r="S147" s="30"/>
      <c r="T147" s="22"/>
      <c r="U147" s="22"/>
      <c r="V147" s="22"/>
      <c r="W147" s="22"/>
      <c r="X147" s="22"/>
      <c r="Y147" s="22"/>
      <c r="Z147" s="22"/>
      <c r="AA147" s="22"/>
      <c r="AB147" s="22"/>
      <c r="AC147" s="22"/>
      <c r="AD147" s="22"/>
      <c r="AE147" s="22"/>
    </row>
    <row r="148" s="2" customFormat="1" ht="25" customHeight="1" spans="1:31">
      <c r="A148" s="18"/>
      <c r="B148" s="18"/>
      <c r="C148" s="18"/>
      <c r="D148" s="18"/>
      <c r="E148" s="22"/>
      <c r="F148" s="22"/>
      <c r="G148" s="22"/>
      <c r="H148" s="22"/>
      <c r="I148" s="22"/>
      <c r="J148" s="22"/>
      <c r="K148" s="22"/>
      <c r="L148" s="22"/>
      <c r="M148" s="22"/>
      <c r="N148" s="22"/>
      <c r="O148" s="22"/>
      <c r="P148" s="30"/>
      <c r="Q148" s="30"/>
      <c r="R148" s="30"/>
      <c r="S148" s="30"/>
      <c r="T148" s="22"/>
      <c r="U148" s="22"/>
      <c r="V148" s="22"/>
      <c r="W148" s="22"/>
      <c r="X148" s="22"/>
      <c r="Y148" s="22"/>
      <c r="Z148" s="22"/>
      <c r="AA148" s="22"/>
      <c r="AB148" s="22"/>
      <c r="AC148" s="22"/>
      <c r="AD148" s="22"/>
      <c r="AE148" s="22"/>
    </row>
    <row r="149" s="2" customFormat="1" ht="25" customHeight="1" spans="1:31">
      <c r="A149" s="18"/>
      <c r="B149" s="18"/>
      <c r="C149" s="18"/>
      <c r="D149" s="18"/>
      <c r="E149" s="22"/>
      <c r="F149" s="22"/>
      <c r="G149" s="22"/>
      <c r="H149" s="22"/>
      <c r="I149" s="22"/>
      <c r="J149" s="22"/>
      <c r="K149" s="22"/>
      <c r="L149" s="22"/>
      <c r="M149" s="22"/>
      <c r="N149" s="22"/>
      <c r="O149" s="22"/>
      <c r="P149" s="30"/>
      <c r="Q149" s="30"/>
      <c r="R149" s="30"/>
      <c r="S149" s="30"/>
      <c r="T149" s="22"/>
      <c r="U149" s="22"/>
      <c r="V149" s="22"/>
      <c r="W149" s="22"/>
      <c r="X149" s="22"/>
      <c r="Y149" s="22"/>
      <c r="Z149" s="22"/>
      <c r="AA149" s="22"/>
      <c r="AB149" s="22"/>
      <c r="AC149" s="22"/>
      <c r="AD149" s="22"/>
      <c r="AE149" s="22"/>
    </row>
    <row r="150" s="2" customFormat="1" ht="25" customHeight="1" spans="1:31">
      <c r="A150" s="18"/>
      <c r="B150" s="18"/>
      <c r="C150" s="18"/>
      <c r="D150" s="18"/>
      <c r="E150" s="22"/>
      <c r="F150" s="22"/>
      <c r="G150" s="22"/>
      <c r="H150" s="22"/>
      <c r="I150" s="22"/>
      <c r="J150" s="22"/>
      <c r="K150" s="22"/>
      <c r="L150" s="22"/>
      <c r="M150" s="22"/>
      <c r="N150" s="22"/>
      <c r="O150" s="22"/>
      <c r="P150" s="30"/>
      <c r="Q150" s="30"/>
      <c r="R150" s="30"/>
      <c r="S150" s="30"/>
      <c r="T150" s="22"/>
      <c r="U150" s="22"/>
      <c r="V150" s="22"/>
      <c r="W150" s="22"/>
      <c r="X150" s="22"/>
      <c r="Y150" s="22"/>
      <c r="Z150" s="22"/>
      <c r="AA150" s="22"/>
      <c r="AB150" s="22"/>
      <c r="AC150" s="22"/>
      <c r="AD150" s="22"/>
      <c r="AE150" s="22"/>
    </row>
    <row r="151" s="2" customFormat="1" ht="25" customHeight="1" spans="1:31">
      <c r="A151" s="18"/>
      <c r="B151" s="18"/>
      <c r="C151" s="18"/>
      <c r="D151" s="18"/>
      <c r="E151" s="22"/>
      <c r="F151" s="22"/>
      <c r="G151" s="22"/>
      <c r="H151" s="22"/>
      <c r="I151" s="22"/>
      <c r="J151" s="22"/>
      <c r="K151" s="22"/>
      <c r="L151" s="22"/>
      <c r="M151" s="22"/>
      <c r="N151" s="22"/>
      <c r="O151" s="22"/>
      <c r="P151" s="30"/>
      <c r="Q151" s="30"/>
      <c r="R151" s="30"/>
      <c r="S151" s="30"/>
      <c r="T151" s="22"/>
      <c r="U151" s="22"/>
      <c r="V151" s="22"/>
      <c r="W151" s="22"/>
      <c r="X151" s="22"/>
      <c r="Y151" s="22"/>
      <c r="Z151" s="22"/>
      <c r="AA151" s="22"/>
      <c r="AB151" s="22"/>
      <c r="AC151" s="22"/>
      <c r="AD151" s="22"/>
      <c r="AE151" s="22"/>
    </row>
    <row r="152" s="2" customFormat="1" ht="25" customHeight="1" spans="1:31">
      <c r="A152" s="18"/>
      <c r="B152" s="18"/>
      <c r="C152" s="18"/>
      <c r="D152" s="18"/>
      <c r="E152" s="22"/>
      <c r="F152" s="22"/>
      <c r="G152" s="22"/>
      <c r="H152" s="22"/>
      <c r="I152" s="22"/>
      <c r="J152" s="22"/>
      <c r="K152" s="22"/>
      <c r="L152" s="22"/>
      <c r="M152" s="22"/>
      <c r="N152" s="22"/>
      <c r="O152" s="22"/>
      <c r="P152" s="30"/>
      <c r="Q152" s="30"/>
      <c r="R152" s="30"/>
      <c r="S152" s="30"/>
      <c r="T152" s="22"/>
      <c r="U152" s="22"/>
      <c r="V152" s="22"/>
      <c r="W152" s="22"/>
      <c r="X152" s="22"/>
      <c r="Y152" s="22"/>
      <c r="Z152" s="22"/>
      <c r="AA152" s="22"/>
      <c r="AB152" s="22"/>
      <c r="AC152" s="22"/>
      <c r="AD152" s="22"/>
      <c r="AE152" s="22"/>
    </row>
    <row r="153" s="2" customFormat="1" ht="25" customHeight="1" spans="1:31">
      <c r="A153" s="18"/>
      <c r="B153" s="18"/>
      <c r="C153" s="18"/>
      <c r="D153" s="18"/>
      <c r="E153" s="22"/>
      <c r="F153" s="22"/>
      <c r="G153" s="22"/>
      <c r="H153" s="22"/>
      <c r="I153" s="22"/>
      <c r="J153" s="22"/>
      <c r="K153" s="22"/>
      <c r="L153" s="22"/>
      <c r="M153" s="22"/>
      <c r="N153" s="22"/>
      <c r="O153" s="22"/>
      <c r="P153" s="30"/>
      <c r="Q153" s="30"/>
      <c r="R153" s="30"/>
      <c r="S153" s="30"/>
      <c r="T153" s="22"/>
      <c r="U153" s="22"/>
      <c r="V153" s="22"/>
      <c r="W153" s="22"/>
      <c r="X153" s="22"/>
      <c r="Y153" s="22"/>
      <c r="Z153" s="22"/>
      <c r="AA153" s="22"/>
      <c r="AB153" s="22"/>
      <c r="AC153" s="22"/>
      <c r="AD153" s="22"/>
      <c r="AE153" s="22"/>
    </row>
    <row r="154" s="2" customFormat="1" ht="25" customHeight="1" spans="1:31">
      <c r="A154" s="18"/>
      <c r="B154" s="18"/>
      <c r="C154" s="18"/>
      <c r="D154" s="18"/>
      <c r="E154" s="22"/>
      <c r="F154" s="22"/>
      <c r="G154" s="22"/>
      <c r="H154" s="22"/>
      <c r="I154" s="22"/>
      <c r="J154" s="22"/>
      <c r="K154" s="22"/>
      <c r="L154" s="22"/>
      <c r="M154" s="22"/>
      <c r="N154" s="22"/>
      <c r="O154" s="22"/>
      <c r="P154" s="30"/>
      <c r="Q154" s="30"/>
      <c r="R154" s="30"/>
      <c r="S154" s="30"/>
      <c r="T154" s="22"/>
      <c r="U154" s="22"/>
      <c r="V154" s="22"/>
      <c r="W154" s="22"/>
      <c r="X154" s="22"/>
      <c r="Y154" s="22"/>
      <c r="Z154" s="22"/>
      <c r="AA154" s="22"/>
      <c r="AB154" s="22"/>
      <c r="AC154" s="22"/>
      <c r="AD154" s="22"/>
      <c r="AE154" s="22"/>
    </row>
    <row r="155" s="2" customFormat="1" ht="25" customHeight="1" spans="1:31">
      <c r="A155" s="18"/>
      <c r="B155" s="18"/>
      <c r="C155" s="18"/>
      <c r="D155" s="18"/>
      <c r="E155" s="22"/>
      <c r="F155" s="22"/>
      <c r="G155" s="22"/>
      <c r="H155" s="22"/>
      <c r="I155" s="22"/>
      <c r="J155" s="22"/>
      <c r="K155" s="22"/>
      <c r="L155" s="22"/>
      <c r="M155" s="22"/>
      <c r="N155" s="22"/>
      <c r="O155" s="22"/>
      <c r="P155" s="30"/>
      <c r="Q155" s="30"/>
      <c r="R155" s="30"/>
      <c r="S155" s="30"/>
      <c r="T155" s="22"/>
      <c r="U155" s="22"/>
      <c r="V155" s="22"/>
      <c r="W155" s="22"/>
      <c r="X155" s="22"/>
      <c r="Y155" s="22"/>
      <c r="Z155" s="22"/>
      <c r="AA155" s="22"/>
      <c r="AB155" s="22"/>
      <c r="AC155" s="22"/>
      <c r="AD155" s="22"/>
      <c r="AE155" s="22"/>
    </row>
    <row r="156" s="2" customFormat="1" ht="25" customHeight="1" spans="1:31">
      <c r="A156" s="18"/>
      <c r="B156" s="18"/>
      <c r="C156" s="18"/>
      <c r="D156" s="18"/>
      <c r="E156" s="22"/>
      <c r="F156" s="22"/>
      <c r="G156" s="22"/>
      <c r="H156" s="22"/>
      <c r="I156" s="22"/>
      <c r="J156" s="22"/>
      <c r="K156" s="22"/>
      <c r="L156" s="22"/>
      <c r="M156" s="22"/>
      <c r="N156" s="22"/>
      <c r="O156" s="22"/>
      <c r="P156" s="30"/>
      <c r="Q156" s="30"/>
      <c r="R156" s="30"/>
      <c r="S156" s="30"/>
      <c r="T156" s="22"/>
      <c r="U156" s="22"/>
      <c r="V156" s="22"/>
      <c r="W156" s="22"/>
      <c r="X156" s="22"/>
      <c r="Y156" s="22"/>
      <c r="Z156" s="22"/>
      <c r="AA156" s="22"/>
      <c r="AB156" s="22"/>
      <c r="AC156" s="22"/>
      <c r="AD156" s="22"/>
      <c r="AE156" s="22"/>
    </row>
    <row r="157" s="2" customFormat="1" ht="25" customHeight="1" spans="1:31">
      <c r="A157" s="18"/>
      <c r="B157" s="18"/>
      <c r="C157" s="18"/>
      <c r="D157" s="18"/>
      <c r="E157" s="22"/>
      <c r="F157" s="22"/>
      <c r="G157" s="22"/>
      <c r="H157" s="22"/>
      <c r="I157" s="22"/>
      <c r="J157" s="22"/>
      <c r="K157" s="22"/>
      <c r="L157" s="22"/>
      <c r="M157" s="22"/>
      <c r="N157" s="22"/>
      <c r="O157" s="22"/>
      <c r="P157" s="30"/>
      <c r="Q157" s="30"/>
      <c r="R157" s="30"/>
      <c r="S157" s="30"/>
      <c r="T157" s="22"/>
      <c r="U157" s="22"/>
      <c r="V157" s="22"/>
      <c r="W157" s="22"/>
      <c r="X157" s="22"/>
      <c r="Y157" s="22"/>
      <c r="Z157" s="22"/>
      <c r="AA157" s="22"/>
      <c r="AB157" s="22"/>
      <c r="AC157" s="22"/>
      <c r="AD157" s="22"/>
      <c r="AE157" s="22"/>
    </row>
    <row r="158" s="2" customFormat="1" ht="25" customHeight="1" spans="1:31">
      <c r="A158" s="18"/>
      <c r="B158" s="18"/>
      <c r="C158" s="18"/>
      <c r="D158" s="18"/>
      <c r="E158" s="22"/>
      <c r="F158" s="22"/>
      <c r="G158" s="22"/>
      <c r="H158" s="22"/>
      <c r="I158" s="22"/>
      <c r="J158" s="22"/>
      <c r="K158" s="22"/>
      <c r="L158" s="22"/>
      <c r="M158" s="22"/>
      <c r="N158" s="22"/>
      <c r="O158" s="22"/>
      <c r="P158" s="30"/>
      <c r="Q158" s="30"/>
      <c r="R158" s="30"/>
      <c r="S158" s="30"/>
      <c r="T158" s="22"/>
      <c r="U158" s="22"/>
      <c r="V158" s="22"/>
      <c r="W158" s="22"/>
      <c r="X158" s="22"/>
      <c r="Y158" s="22"/>
      <c r="Z158" s="22"/>
      <c r="AA158" s="22"/>
      <c r="AB158" s="22"/>
      <c r="AC158" s="22"/>
      <c r="AD158" s="22"/>
      <c r="AE158" s="22"/>
    </row>
    <row r="159" s="2" customFormat="1" ht="25" customHeight="1" spans="1:31">
      <c r="A159" s="18"/>
      <c r="B159" s="18"/>
      <c r="C159" s="18"/>
      <c r="D159" s="18"/>
      <c r="E159" s="22"/>
      <c r="F159" s="22"/>
      <c r="G159" s="22"/>
      <c r="H159" s="22"/>
      <c r="I159" s="22"/>
      <c r="J159" s="22"/>
      <c r="K159" s="22"/>
      <c r="L159" s="22"/>
      <c r="M159" s="22"/>
      <c r="N159" s="22"/>
      <c r="O159" s="22"/>
      <c r="P159" s="30"/>
      <c r="Q159" s="30"/>
      <c r="R159" s="30"/>
      <c r="S159" s="30"/>
      <c r="T159" s="22"/>
      <c r="U159" s="22"/>
      <c r="V159" s="22"/>
      <c r="W159" s="22"/>
      <c r="X159" s="22"/>
      <c r="Y159" s="22"/>
      <c r="Z159" s="22"/>
      <c r="AA159" s="22"/>
      <c r="AB159" s="22"/>
      <c r="AC159" s="22"/>
      <c r="AD159" s="22"/>
      <c r="AE159" s="22"/>
    </row>
    <row r="160" s="2" customFormat="1" ht="25" customHeight="1" spans="1:31">
      <c r="A160" s="18"/>
      <c r="B160" s="18"/>
      <c r="C160" s="18"/>
      <c r="D160" s="18"/>
      <c r="E160" s="22"/>
      <c r="F160" s="22"/>
      <c r="G160" s="22"/>
      <c r="H160" s="22"/>
      <c r="I160" s="22"/>
      <c r="J160" s="22"/>
      <c r="K160" s="22"/>
      <c r="L160" s="22"/>
      <c r="M160" s="22"/>
      <c r="N160" s="22"/>
      <c r="O160" s="22"/>
      <c r="P160" s="30"/>
      <c r="Q160" s="30"/>
      <c r="R160" s="30"/>
      <c r="S160" s="30"/>
      <c r="T160" s="22"/>
      <c r="U160" s="22"/>
      <c r="V160" s="22"/>
      <c r="W160" s="22"/>
      <c r="X160" s="22"/>
      <c r="Y160" s="22"/>
      <c r="Z160" s="22"/>
      <c r="AA160" s="22"/>
      <c r="AB160" s="22"/>
      <c r="AC160" s="22"/>
      <c r="AD160" s="22"/>
      <c r="AE160" s="22"/>
    </row>
    <row r="161" s="2" customFormat="1" ht="25" customHeight="1" spans="1:31">
      <c r="A161" s="18"/>
      <c r="B161" s="18"/>
      <c r="C161" s="18"/>
      <c r="D161" s="18"/>
      <c r="E161" s="22"/>
      <c r="F161" s="22"/>
      <c r="G161" s="22"/>
      <c r="H161" s="22"/>
      <c r="I161" s="22"/>
      <c r="J161" s="22"/>
      <c r="K161" s="22"/>
      <c r="L161" s="22"/>
      <c r="M161" s="22"/>
      <c r="N161" s="22"/>
      <c r="O161" s="22"/>
      <c r="P161" s="30"/>
      <c r="Q161" s="30"/>
      <c r="R161" s="30"/>
      <c r="S161" s="30"/>
      <c r="T161" s="22"/>
      <c r="U161" s="22"/>
      <c r="V161" s="22"/>
      <c r="W161" s="22"/>
      <c r="X161" s="22"/>
      <c r="Y161" s="22"/>
      <c r="Z161" s="22"/>
      <c r="AA161" s="22"/>
      <c r="AB161" s="22"/>
      <c r="AC161" s="22"/>
      <c r="AD161" s="22"/>
      <c r="AE161" s="22"/>
    </row>
    <row r="162" s="2" customFormat="1" ht="25" customHeight="1" spans="1:31">
      <c r="A162" s="18"/>
      <c r="B162" s="18"/>
      <c r="C162" s="18"/>
      <c r="D162" s="18"/>
      <c r="E162" s="22"/>
      <c r="F162" s="22"/>
      <c r="G162" s="22"/>
      <c r="H162" s="22"/>
      <c r="I162" s="22"/>
      <c r="J162" s="22"/>
      <c r="K162" s="22"/>
      <c r="L162" s="22"/>
      <c r="M162" s="22"/>
      <c r="N162" s="22"/>
      <c r="O162" s="22"/>
      <c r="P162" s="30"/>
      <c r="Q162" s="30"/>
      <c r="R162" s="30"/>
      <c r="S162" s="30"/>
      <c r="T162" s="22"/>
      <c r="U162" s="22"/>
      <c r="V162" s="22"/>
      <c r="W162" s="22"/>
      <c r="X162" s="22"/>
      <c r="Y162" s="22"/>
      <c r="Z162" s="22"/>
      <c r="AA162" s="22"/>
      <c r="AB162" s="22"/>
      <c r="AC162" s="22"/>
      <c r="AD162" s="22"/>
      <c r="AE162" s="22"/>
    </row>
    <row r="163" s="2" customFormat="1" ht="25" customHeight="1" spans="1:31">
      <c r="A163" s="18"/>
      <c r="B163" s="18"/>
      <c r="C163" s="18"/>
      <c r="D163" s="18"/>
      <c r="E163" s="22"/>
      <c r="F163" s="22"/>
      <c r="G163" s="22"/>
      <c r="H163" s="22"/>
      <c r="I163" s="22"/>
      <c r="J163" s="22"/>
      <c r="K163" s="22"/>
      <c r="L163" s="22"/>
      <c r="M163" s="22"/>
      <c r="N163" s="22"/>
      <c r="O163" s="22"/>
      <c r="P163" s="30"/>
      <c r="Q163" s="30"/>
      <c r="R163" s="30"/>
      <c r="S163" s="30"/>
      <c r="T163" s="22"/>
      <c r="U163" s="22"/>
      <c r="V163" s="22"/>
      <c r="W163" s="22"/>
      <c r="X163" s="22"/>
      <c r="Y163" s="22"/>
      <c r="Z163" s="22"/>
      <c r="AA163" s="22"/>
      <c r="AB163" s="22"/>
      <c r="AC163" s="22"/>
      <c r="AD163" s="22"/>
      <c r="AE163" s="22"/>
    </row>
    <row r="164" s="2" customFormat="1" ht="25" customHeight="1" spans="1:31">
      <c r="A164" s="18"/>
      <c r="B164" s="18"/>
      <c r="C164" s="18"/>
      <c r="D164" s="18"/>
      <c r="E164" s="22"/>
      <c r="F164" s="22"/>
      <c r="G164" s="22"/>
      <c r="H164" s="22"/>
      <c r="I164" s="22"/>
      <c r="J164" s="22"/>
      <c r="K164" s="22"/>
      <c r="L164" s="22"/>
      <c r="M164" s="22"/>
      <c r="N164" s="22"/>
      <c r="O164" s="22"/>
      <c r="P164" s="30"/>
      <c r="Q164" s="30"/>
      <c r="R164" s="30"/>
      <c r="S164" s="30"/>
      <c r="T164" s="22"/>
      <c r="U164" s="22"/>
      <c r="V164" s="22"/>
      <c r="W164" s="22"/>
      <c r="X164" s="22"/>
      <c r="Y164" s="22"/>
      <c r="Z164" s="22"/>
      <c r="AA164" s="22"/>
      <c r="AB164" s="22"/>
      <c r="AC164" s="22"/>
      <c r="AD164" s="22"/>
      <c r="AE164" s="22"/>
    </row>
    <row r="165" s="2" customFormat="1" ht="25" customHeight="1" spans="1:31">
      <c r="A165" s="18"/>
      <c r="B165" s="18"/>
      <c r="C165" s="18"/>
      <c r="D165" s="18"/>
      <c r="E165" s="22"/>
      <c r="F165" s="22"/>
      <c r="G165" s="22"/>
      <c r="H165" s="22"/>
      <c r="I165" s="22"/>
      <c r="J165" s="22"/>
      <c r="K165" s="22"/>
      <c r="L165" s="22"/>
      <c r="M165" s="22"/>
      <c r="N165" s="22"/>
      <c r="O165" s="22"/>
      <c r="P165" s="30"/>
      <c r="Q165" s="30"/>
      <c r="R165" s="30"/>
      <c r="S165" s="30"/>
      <c r="T165" s="22"/>
      <c r="U165" s="22"/>
      <c r="V165" s="22"/>
      <c r="W165" s="22"/>
      <c r="X165" s="22"/>
      <c r="Y165" s="22"/>
      <c r="Z165" s="22"/>
      <c r="AA165" s="22"/>
      <c r="AB165" s="22"/>
      <c r="AC165" s="22"/>
      <c r="AD165" s="22"/>
      <c r="AE165" s="22"/>
    </row>
    <row r="166" s="2" customFormat="1" ht="25" customHeight="1" spans="1:31">
      <c r="A166" s="18"/>
      <c r="B166" s="18"/>
      <c r="C166" s="18"/>
      <c r="D166" s="18"/>
      <c r="E166" s="22"/>
      <c r="F166" s="22"/>
      <c r="G166" s="22"/>
      <c r="H166" s="22"/>
      <c r="I166" s="22"/>
      <c r="J166" s="22"/>
      <c r="K166" s="22"/>
      <c r="L166" s="22"/>
      <c r="M166" s="22"/>
      <c r="N166" s="22"/>
      <c r="O166" s="22"/>
      <c r="P166" s="30"/>
      <c r="Q166" s="30"/>
      <c r="R166" s="30"/>
      <c r="S166" s="30"/>
      <c r="T166" s="22"/>
      <c r="U166" s="22"/>
      <c r="V166" s="22"/>
      <c r="W166" s="22"/>
      <c r="X166" s="22"/>
      <c r="Y166" s="22"/>
      <c r="Z166" s="22"/>
      <c r="AA166" s="22"/>
      <c r="AB166" s="22"/>
      <c r="AC166" s="22"/>
      <c r="AD166" s="22"/>
      <c r="AE166" s="22"/>
    </row>
    <row r="167" s="2" customFormat="1" ht="25" customHeight="1" spans="1:31">
      <c r="A167" s="18"/>
      <c r="B167" s="18"/>
      <c r="C167" s="18"/>
      <c r="D167" s="18"/>
      <c r="E167" s="22"/>
      <c r="F167" s="22"/>
      <c r="G167" s="22"/>
      <c r="H167" s="22"/>
      <c r="I167" s="22"/>
      <c r="J167" s="22"/>
      <c r="K167" s="22"/>
      <c r="L167" s="22"/>
      <c r="M167" s="22"/>
      <c r="N167" s="22"/>
      <c r="O167" s="22"/>
      <c r="P167" s="30"/>
      <c r="Q167" s="30"/>
      <c r="R167" s="30"/>
      <c r="S167" s="30"/>
      <c r="T167" s="22"/>
      <c r="U167" s="22"/>
      <c r="V167" s="22"/>
      <c r="W167" s="22"/>
      <c r="X167" s="22"/>
      <c r="Y167" s="22"/>
      <c r="Z167" s="22"/>
      <c r="AA167" s="22"/>
      <c r="AB167" s="22"/>
      <c r="AC167" s="22"/>
      <c r="AD167" s="22"/>
      <c r="AE167" s="22"/>
    </row>
    <row r="168" s="2" customFormat="1" ht="25" customHeight="1" spans="1:31">
      <c r="A168" s="18"/>
      <c r="B168" s="18"/>
      <c r="C168" s="18"/>
      <c r="D168" s="18"/>
      <c r="E168" s="22"/>
      <c r="F168" s="22"/>
      <c r="G168" s="22"/>
      <c r="H168" s="22"/>
      <c r="I168" s="22"/>
      <c r="J168" s="22"/>
      <c r="K168" s="22"/>
      <c r="L168" s="22"/>
      <c r="M168" s="22"/>
      <c r="N168" s="22"/>
      <c r="O168" s="22"/>
      <c r="P168" s="30"/>
      <c r="Q168" s="30"/>
      <c r="R168" s="30"/>
      <c r="S168" s="30"/>
      <c r="T168" s="22"/>
      <c r="U168" s="22"/>
      <c r="V168" s="22"/>
      <c r="W168" s="22"/>
      <c r="X168" s="22"/>
      <c r="Y168" s="22"/>
      <c r="Z168" s="22"/>
      <c r="AA168" s="22"/>
      <c r="AB168" s="22"/>
      <c r="AC168" s="22"/>
      <c r="AD168" s="22"/>
      <c r="AE168" s="22"/>
    </row>
    <row r="169" s="2" customFormat="1" ht="25" customHeight="1" spans="1:31">
      <c r="A169" s="18"/>
      <c r="B169" s="18"/>
      <c r="C169" s="18"/>
      <c r="D169" s="18"/>
      <c r="E169" s="22"/>
      <c r="F169" s="22"/>
      <c r="G169" s="22"/>
      <c r="H169" s="22"/>
      <c r="I169" s="22"/>
      <c r="J169" s="22"/>
      <c r="K169" s="22"/>
      <c r="L169" s="22"/>
      <c r="M169" s="22"/>
      <c r="N169" s="22"/>
      <c r="O169" s="22"/>
      <c r="P169" s="30"/>
      <c r="Q169" s="30"/>
      <c r="R169" s="30"/>
      <c r="S169" s="30"/>
      <c r="T169" s="22"/>
      <c r="U169" s="22"/>
      <c r="V169" s="22"/>
      <c r="W169" s="22"/>
      <c r="X169" s="22"/>
      <c r="Y169" s="22"/>
      <c r="Z169" s="22"/>
      <c r="AA169" s="22"/>
      <c r="AB169" s="22"/>
      <c r="AC169" s="22"/>
      <c r="AD169" s="22"/>
      <c r="AE169" s="22"/>
    </row>
    <row r="170" s="2" customFormat="1" ht="25" customHeight="1" spans="1:31">
      <c r="A170" s="23"/>
      <c r="B170" s="23"/>
      <c r="C170" s="23"/>
      <c r="D170" s="23"/>
      <c r="E170" s="22"/>
      <c r="F170" s="22"/>
      <c r="G170" s="22"/>
      <c r="H170" s="22"/>
      <c r="I170" s="22"/>
      <c r="J170" s="22"/>
      <c r="K170" s="22"/>
      <c r="L170" s="22"/>
      <c r="M170" s="22"/>
      <c r="N170" s="22"/>
      <c r="O170" s="22"/>
      <c r="P170" s="30"/>
      <c r="Q170" s="30"/>
      <c r="R170" s="30"/>
      <c r="S170" s="30"/>
      <c r="T170" s="22"/>
      <c r="U170" s="22"/>
      <c r="V170" s="22"/>
      <c r="W170" s="22"/>
      <c r="X170" s="22"/>
      <c r="Y170" s="22"/>
      <c r="Z170" s="22"/>
      <c r="AA170" s="22"/>
      <c r="AB170" s="22"/>
      <c r="AC170" s="22"/>
      <c r="AD170" s="22"/>
      <c r="AE170" s="22"/>
    </row>
    <row r="171" s="2" customFormat="1" ht="25" customHeight="1" spans="1:31">
      <c r="A171" s="23"/>
      <c r="B171" s="23"/>
      <c r="C171" s="23"/>
      <c r="D171" s="23"/>
      <c r="E171" s="22"/>
      <c r="F171" s="22"/>
      <c r="G171" s="22"/>
      <c r="H171" s="22"/>
      <c r="I171" s="22"/>
      <c r="J171" s="22"/>
      <c r="K171" s="22"/>
      <c r="L171" s="22"/>
      <c r="M171" s="22"/>
      <c r="N171" s="22"/>
      <c r="O171" s="22"/>
      <c r="P171" s="30"/>
      <c r="Q171" s="30"/>
      <c r="R171" s="30"/>
      <c r="S171" s="30"/>
      <c r="T171" s="22"/>
      <c r="U171" s="22"/>
      <c r="V171" s="22"/>
      <c r="W171" s="22"/>
      <c r="X171" s="22"/>
      <c r="Y171" s="22"/>
      <c r="Z171" s="22"/>
      <c r="AA171" s="22"/>
      <c r="AB171" s="22"/>
      <c r="AC171" s="22"/>
      <c r="AD171" s="22"/>
      <c r="AE171" s="22"/>
    </row>
    <row r="172" s="2" customFormat="1" ht="25" customHeight="1" spans="1:31">
      <c r="A172" s="23"/>
      <c r="B172" s="23"/>
      <c r="C172" s="23"/>
      <c r="D172" s="23"/>
      <c r="E172" s="22"/>
      <c r="F172" s="22"/>
      <c r="G172" s="22"/>
      <c r="H172" s="22"/>
      <c r="I172" s="22"/>
      <c r="J172" s="22"/>
      <c r="K172" s="22"/>
      <c r="L172" s="22"/>
      <c r="M172" s="22"/>
      <c r="N172" s="22"/>
      <c r="O172" s="22"/>
      <c r="P172" s="30"/>
      <c r="Q172" s="30"/>
      <c r="R172" s="30"/>
      <c r="S172" s="30"/>
      <c r="T172" s="22"/>
      <c r="U172" s="22"/>
      <c r="V172" s="22"/>
      <c r="W172" s="22"/>
      <c r="X172" s="22"/>
      <c r="Y172" s="22"/>
      <c r="Z172" s="22"/>
      <c r="AA172" s="22"/>
      <c r="AB172" s="22"/>
      <c r="AC172" s="22"/>
      <c r="AD172" s="22"/>
      <c r="AE172" s="22"/>
    </row>
    <row r="173" s="2" customFormat="1" ht="25" customHeight="1" spans="1:31">
      <c r="A173" s="23"/>
      <c r="B173" s="23"/>
      <c r="C173" s="23"/>
      <c r="D173" s="23"/>
      <c r="E173" s="22"/>
      <c r="F173" s="22"/>
      <c r="G173" s="22"/>
      <c r="H173" s="22"/>
      <c r="I173" s="22"/>
      <c r="J173" s="22"/>
      <c r="K173" s="22"/>
      <c r="L173" s="22"/>
      <c r="M173" s="22"/>
      <c r="N173" s="22"/>
      <c r="O173" s="22"/>
      <c r="P173" s="30"/>
      <c r="Q173" s="30"/>
      <c r="R173" s="30"/>
      <c r="S173" s="30"/>
      <c r="T173" s="22"/>
      <c r="U173" s="22"/>
      <c r="V173" s="22"/>
      <c r="W173" s="22"/>
      <c r="X173" s="22"/>
      <c r="Y173" s="22"/>
      <c r="Z173" s="22"/>
      <c r="AA173" s="22"/>
      <c r="AB173" s="22"/>
      <c r="AC173" s="22"/>
      <c r="AD173" s="22"/>
      <c r="AE173" s="22"/>
    </row>
    <row r="174" s="2" customFormat="1" ht="25" customHeight="1" spans="1:31">
      <c r="A174" s="23"/>
      <c r="B174" s="23"/>
      <c r="C174" s="23"/>
      <c r="D174" s="23"/>
      <c r="E174" s="22"/>
      <c r="F174" s="22"/>
      <c r="G174" s="22"/>
      <c r="H174" s="22"/>
      <c r="I174" s="22"/>
      <c r="J174" s="22"/>
      <c r="K174" s="22"/>
      <c r="L174" s="22"/>
      <c r="M174" s="22"/>
      <c r="N174" s="22"/>
      <c r="O174" s="22"/>
      <c r="P174" s="30"/>
      <c r="Q174" s="30"/>
      <c r="R174" s="30"/>
      <c r="S174" s="30"/>
      <c r="T174" s="22"/>
      <c r="U174" s="22"/>
      <c r="V174" s="22"/>
      <c r="W174" s="22"/>
      <c r="X174" s="22"/>
      <c r="Y174" s="22"/>
      <c r="Z174" s="22"/>
      <c r="AA174" s="22"/>
      <c r="AB174" s="22"/>
      <c r="AC174" s="22"/>
      <c r="AD174" s="22"/>
      <c r="AE174" s="22"/>
    </row>
    <row r="175" s="2" customFormat="1" ht="25" customHeight="1" spans="1:31">
      <c r="A175" s="23"/>
      <c r="B175" s="23"/>
      <c r="C175" s="23"/>
      <c r="D175" s="23"/>
      <c r="E175" s="22"/>
      <c r="F175" s="22"/>
      <c r="G175" s="22"/>
      <c r="H175" s="22"/>
      <c r="I175" s="22"/>
      <c r="J175" s="22"/>
      <c r="K175" s="22"/>
      <c r="L175" s="22"/>
      <c r="M175" s="22"/>
      <c r="N175" s="22"/>
      <c r="O175" s="22"/>
      <c r="P175" s="30"/>
      <c r="Q175" s="30"/>
      <c r="R175" s="30"/>
      <c r="S175" s="30"/>
      <c r="T175" s="22"/>
      <c r="U175" s="22"/>
      <c r="V175" s="22"/>
      <c r="W175" s="22"/>
      <c r="X175" s="22"/>
      <c r="Y175" s="22"/>
      <c r="Z175" s="22"/>
      <c r="AA175" s="22"/>
      <c r="AB175" s="22"/>
      <c r="AC175" s="22"/>
      <c r="AD175" s="22"/>
      <c r="AE175" s="22"/>
    </row>
    <row r="176" s="2" customFormat="1" ht="25" customHeight="1" spans="1:31">
      <c r="A176" s="23"/>
      <c r="B176" s="23"/>
      <c r="C176" s="23"/>
      <c r="D176" s="23"/>
      <c r="E176" s="22"/>
      <c r="F176" s="22"/>
      <c r="G176" s="22"/>
      <c r="H176" s="22"/>
      <c r="I176" s="22"/>
      <c r="J176" s="22"/>
      <c r="K176" s="22"/>
      <c r="L176" s="22"/>
      <c r="M176" s="22"/>
      <c r="N176" s="22"/>
      <c r="O176" s="22"/>
      <c r="P176" s="30"/>
      <c r="Q176" s="30"/>
      <c r="R176" s="30"/>
      <c r="S176" s="30"/>
      <c r="T176" s="22"/>
      <c r="U176" s="22"/>
      <c r="V176" s="22"/>
      <c r="W176" s="22"/>
      <c r="X176" s="22"/>
      <c r="Y176" s="22"/>
      <c r="Z176" s="22"/>
      <c r="AA176" s="22"/>
      <c r="AB176" s="22"/>
      <c r="AC176" s="22"/>
      <c r="AD176" s="22"/>
      <c r="AE176" s="22"/>
    </row>
    <row r="177" s="2" customFormat="1" ht="25" customHeight="1" spans="1:31">
      <c r="A177" s="23"/>
      <c r="B177" s="23"/>
      <c r="C177" s="23"/>
      <c r="D177" s="23"/>
      <c r="E177" s="22"/>
      <c r="F177" s="22"/>
      <c r="G177" s="22"/>
      <c r="H177" s="22"/>
      <c r="I177" s="22"/>
      <c r="J177" s="22"/>
      <c r="K177" s="22"/>
      <c r="L177" s="22"/>
      <c r="M177" s="22"/>
      <c r="N177" s="22"/>
      <c r="O177" s="22"/>
      <c r="P177" s="30"/>
      <c r="Q177" s="30"/>
      <c r="R177" s="30"/>
      <c r="S177" s="30"/>
      <c r="T177" s="22"/>
      <c r="U177" s="22"/>
      <c r="V177" s="22"/>
      <c r="W177" s="22"/>
      <c r="X177" s="22"/>
      <c r="Y177" s="22"/>
      <c r="Z177" s="22"/>
      <c r="AA177" s="22"/>
      <c r="AB177" s="22"/>
      <c r="AC177" s="22"/>
      <c r="AD177" s="22"/>
      <c r="AE177" s="22"/>
    </row>
    <row r="178" s="2" customFormat="1" ht="25" customHeight="1" spans="1:31">
      <c r="A178" s="23"/>
      <c r="B178" s="23"/>
      <c r="C178" s="23"/>
      <c r="D178" s="23"/>
      <c r="E178" s="22"/>
      <c r="F178" s="22"/>
      <c r="G178" s="22"/>
      <c r="H178" s="22"/>
      <c r="I178" s="22"/>
      <c r="J178" s="22"/>
      <c r="K178" s="22"/>
      <c r="L178" s="22"/>
      <c r="M178" s="22"/>
      <c r="N178" s="22"/>
      <c r="O178" s="22"/>
      <c r="P178" s="30"/>
      <c r="Q178" s="30"/>
      <c r="R178" s="30"/>
      <c r="S178" s="30"/>
      <c r="T178" s="22"/>
      <c r="U178" s="22"/>
      <c r="V178" s="22"/>
      <c r="W178" s="22"/>
      <c r="X178" s="22"/>
      <c r="Y178" s="22"/>
      <c r="Z178" s="22"/>
      <c r="AA178" s="22"/>
      <c r="AB178" s="22"/>
      <c r="AC178" s="22"/>
      <c r="AD178" s="22"/>
      <c r="AE178" s="22"/>
    </row>
    <row r="179" s="2" customFormat="1" ht="25" customHeight="1" spans="1:31">
      <c r="A179" s="23"/>
      <c r="B179" s="23"/>
      <c r="C179" s="23"/>
      <c r="D179" s="23"/>
      <c r="E179" s="22"/>
      <c r="F179" s="22"/>
      <c r="G179" s="22"/>
      <c r="H179" s="22"/>
      <c r="I179" s="22"/>
      <c r="J179" s="22"/>
      <c r="K179" s="22"/>
      <c r="L179" s="22"/>
      <c r="M179" s="22"/>
      <c r="N179" s="22"/>
      <c r="O179" s="22"/>
      <c r="P179" s="30"/>
      <c r="Q179" s="30"/>
      <c r="R179" s="30"/>
      <c r="S179" s="30"/>
      <c r="T179" s="22"/>
      <c r="U179" s="22"/>
      <c r="V179" s="22"/>
      <c r="W179" s="22"/>
      <c r="X179" s="22"/>
      <c r="Y179" s="22"/>
      <c r="Z179" s="22"/>
      <c r="AA179" s="22"/>
      <c r="AB179" s="22"/>
      <c r="AC179" s="22"/>
      <c r="AD179" s="22"/>
      <c r="AE179" s="22"/>
    </row>
    <row r="180" s="2" customFormat="1" ht="25" customHeight="1" spans="1:31">
      <c r="A180" s="23"/>
      <c r="B180" s="23"/>
      <c r="C180" s="23"/>
      <c r="D180" s="23"/>
      <c r="E180" s="22"/>
      <c r="F180" s="22"/>
      <c r="G180" s="22"/>
      <c r="H180" s="22"/>
      <c r="I180" s="22"/>
      <c r="J180" s="22"/>
      <c r="K180" s="22"/>
      <c r="L180" s="22"/>
      <c r="M180" s="22"/>
      <c r="N180" s="22"/>
      <c r="O180" s="22"/>
      <c r="P180" s="30"/>
      <c r="Q180" s="30"/>
      <c r="R180" s="30"/>
      <c r="S180" s="30"/>
      <c r="T180" s="22"/>
      <c r="U180" s="22"/>
      <c r="V180" s="22"/>
      <c r="W180" s="22"/>
      <c r="X180" s="22"/>
      <c r="Y180" s="22"/>
      <c r="Z180" s="22"/>
      <c r="AA180" s="22"/>
      <c r="AB180" s="22"/>
      <c r="AC180" s="22"/>
      <c r="AD180" s="22"/>
      <c r="AE180" s="22"/>
    </row>
    <row r="181" s="2" customFormat="1" ht="25" customHeight="1" spans="1:31">
      <c r="A181" s="23"/>
      <c r="B181" s="23"/>
      <c r="C181" s="23"/>
      <c r="D181" s="23"/>
      <c r="E181" s="22"/>
      <c r="F181" s="22"/>
      <c r="G181" s="22"/>
      <c r="H181" s="22"/>
      <c r="I181" s="22"/>
      <c r="J181" s="22"/>
      <c r="K181" s="22"/>
      <c r="L181" s="22"/>
      <c r="M181" s="22"/>
      <c r="N181" s="22"/>
      <c r="O181" s="22"/>
      <c r="P181" s="30"/>
      <c r="Q181" s="30"/>
      <c r="R181" s="30"/>
      <c r="S181" s="30"/>
      <c r="T181" s="22"/>
      <c r="U181" s="22"/>
      <c r="V181" s="22"/>
      <c r="W181" s="22"/>
      <c r="X181" s="22"/>
      <c r="Y181" s="22"/>
      <c r="Z181" s="22"/>
      <c r="AA181" s="22"/>
      <c r="AB181" s="22"/>
      <c r="AC181" s="22"/>
      <c r="AD181" s="22"/>
      <c r="AE181" s="22"/>
    </row>
    <row r="182" s="2" customFormat="1" ht="25" customHeight="1" spans="1:31">
      <c r="A182" s="23"/>
      <c r="B182" s="23"/>
      <c r="C182" s="23"/>
      <c r="D182" s="23"/>
      <c r="E182" s="22"/>
      <c r="F182" s="22"/>
      <c r="G182" s="22"/>
      <c r="H182" s="22"/>
      <c r="I182" s="22"/>
      <c r="J182" s="22"/>
      <c r="K182" s="22"/>
      <c r="L182" s="22"/>
      <c r="M182" s="22"/>
      <c r="N182" s="22"/>
      <c r="O182" s="22"/>
      <c r="P182" s="30"/>
      <c r="Q182" s="30"/>
      <c r="R182" s="30"/>
      <c r="S182" s="30"/>
      <c r="T182" s="22"/>
      <c r="U182" s="22"/>
      <c r="V182" s="22"/>
      <c r="W182" s="22"/>
      <c r="X182" s="22"/>
      <c r="Y182" s="22"/>
      <c r="Z182" s="22"/>
      <c r="AA182" s="22"/>
      <c r="AB182" s="22"/>
      <c r="AC182" s="22"/>
      <c r="AD182" s="22"/>
      <c r="AE182" s="22"/>
    </row>
    <row r="183" s="2" customFormat="1" ht="25" customHeight="1" spans="1:31">
      <c r="A183" s="23"/>
      <c r="B183" s="23"/>
      <c r="C183" s="23"/>
      <c r="D183" s="23"/>
      <c r="E183" s="22"/>
      <c r="F183" s="22"/>
      <c r="G183" s="22"/>
      <c r="H183" s="22"/>
      <c r="I183" s="22"/>
      <c r="J183" s="22"/>
      <c r="K183" s="22"/>
      <c r="L183" s="22"/>
      <c r="M183" s="22"/>
      <c r="N183" s="22"/>
      <c r="O183" s="22"/>
      <c r="P183" s="30"/>
      <c r="Q183" s="30"/>
      <c r="R183" s="30"/>
      <c r="S183" s="30"/>
      <c r="T183" s="22"/>
      <c r="U183" s="22"/>
      <c r="V183" s="22"/>
      <c r="W183" s="22"/>
      <c r="X183" s="22"/>
      <c r="Y183" s="22"/>
      <c r="Z183" s="22"/>
      <c r="AA183" s="22"/>
      <c r="AB183" s="22"/>
      <c r="AC183" s="22"/>
      <c r="AD183" s="22"/>
      <c r="AE183" s="22"/>
    </row>
    <row r="184" s="2" customFormat="1" ht="25" customHeight="1" spans="1:31">
      <c r="A184" s="23"/>
      <c r="B184" s="23"/>
      <c r="C184" s="23"/>
      <c r="D184" s="23"/>
      <c r="E184" s="22"/>
      <c r="F184" s="22"/>
      <c r="G184" s="22"/>
      <c r="H184" s="22"/>
      <c r="I184" s="22"/>
      <c r="J184" s="22"/>
      <c r="K184" s="22"/>
      <c r="L184" s="22"/>
      <c r="M184" s="22"/>
      <c r="N184" s="22"/>
      <c r="O184" s="22"/>
      <c r="P184" s="30"/>
      <c r="Q184" s="30"/>
      <c r="R184" s="30"/>
      <c r="S184" s="30"/>
      <c r="T184" s="22"/>
      <c r="U184" s="22"/>
      <c r="V184" s="22"/>
      <c r="W184" s="22"/>
      <c r="X184" s="22"/>
      <c r="Y184" s="22"/>
      <c r="Z184" s="22"/>
      <c r="AA184" s="22"/>
      <c r="AB184" s="22"/>
      <c r="AC184" s="22"/>
      <c r="AD184" s="22"/>
      <c r="AE184" s="22"/>
    </row>
    <row r="185" s="2" customFormat="1" ht="25" customHeight="1" spans="1:31">
      <c r="A185" s="23"/>
      <c r="B185" s="23"/>
      <c r="C185" s="23"/>
      <c r="D185" s="23"/>
      <c r="E185" s="22"/>
      <c r="F185" s="22"/>
      <c r="G185" s="22"/>
      <c r="H185" s="22"/>
      <c r="I185" s="22"/>
      <c r="J185" s="22"/>
      <c r="K185" s="22"/>
      <c r="L185" s="22"/>
      <c r="M185" s="22"/>
      <c r="N185" s="22"/>
      <c r="O185" s="22"/>
      <c r="P185" s="30"/>
      <c r="Q185" s="30"/>
      <c r="R185" s="30"/>
      <c r="S185" s="30"/>
      <c r="T185" s="22"/>
      <c r="U185" s="22"/>
      <c r="V185" s="22"/>
      <c r="W185" s="22"/>
      <c r="X185" s="22"/>
      <c r="Y185" s="22"/>
      <c r="Z185" s="22"/>
      <c r="AA185" s="22"/>
      <c r="AB185" s="22"/>
      <c r="AC185" s="22"/>
      <c r="AD185" s="22"/>
      <c r="AE185" s="22"/>
    </row>
    <row r="186" s="2" customFormat="1" ht="25" customHeight="1" spans="1:31">
      <c r="A186" s="23"/>
      <c r="B186" s="23"/>
      <c r="C186" s="23"/>
      <c r="D186" s="23"/>
      <c r="E186" s="22"/>
      <c r="F186" s="22"/>
      <c r="G186" s="22"/>
      <c r="H186" s="22"/>
      <c r="I186" s="22"/>
      <c r="J186" s="22"/>
      <c r="K186" s="22"/>
      <c r="L186" s="22"/>
      <c r="M186" s="22"/>
      <c r="N186" s="22"/>
      <c r="O186" s="22"/>
      <c r="P186" s="30"/>
      <c r="Q186" s="30"/>
      <c r="R186" s="30"/>
      <c r="S186" s="30"/>
      <c r="T186" s="22"/>
      <c r="U186" s="22"/>
      <c r="V186" s="22"/>
      <c r="W186" s="22"/>
      <c r="X186" s="22"/>
      <c r="Y186" s="22"/>
      <c r="Z186" s="22"/>
      <c r="AA186" s="22"/>
      <c r="AB186" s="22"/>
      <c r="AC186" s="22"/>
      <c r="AD186" s="22"/>
      <c r="AE186" s="22"/>
    </row>
    <row r="187" s="2" customFormat="1" ht="25" customHeight="1" spans="1:31">
      <c r="A187" s="23"/>
      <c r="B187" s="23"/>
      <c r="C187" s="23"/>
      <c r="D187" s="23"/>
      <c r="E187" s="22"/>
      <c r="F187" s="22"/>
      <c r="G187" s="22"/>
      <c r="H187" s="22"/>
      <c r="I187" s="22"/>
      <c r="J187" s="22"/>
      <c r="K187" s="22"/>
      <c r="L187" s="22"/>
      <c r="M187" s="22"/>
      <c r="N187" s="22"/>
      <c r="O187" s="22"/>
      <c r="P187" s="30"/>
      <c r="Q187" s="30"/>
      <c r="R187" s="30"/>
      <c r="S187" s="30"/>
      <c r="T187" s="22"/>
      <c r="U187" s="22"/>
      <c r="V187" s="22"/>
      <c r="W187" s="22"/>
      <c r="X187" s="22"/>
      <c r="Y187" s="22"/>
      <c r="Z187" s="22"/>
      <c r="AA187" s="22"/>
      <c r="AB187" s="22"/>
      <c r="AC187" s="22"/>
      <c r="AD187" s="22"/>
      <c r="AE187" s="22"/>
    </row>
    <row r="188" s="2" customFormat="1" ht="25" customHeight="1" spans="1:31">
      <c r="A188" s="23"/>
      <c r="B188" s="23"/>
      <c r="C188" s="23"/>
      <c r="D188" s="23"/>
      <c r="E188" s="22"/>
      <c r="F188" s="22"/>
      <c r="G188" s="22"/>
      <c r="H188" s="22"/>
      <c r="I188" s="22"/>
      <c r="J188" s="22"/>
      <c r="K188" s="22"/>
      <c r="L188" s="22"/>
      <c r="M188" s="22"/>
      <c r="N188" s="22"/>
      <c r="O188" s="22"/>
      <c r="P188" s="30"/>
      <c r="Q188" s="30"/>
      <c r="R188" s="30"/>
      <c r="S188" s="30"/>
      <c r="T188" s="22"/>
      <c r="U188" s="22"/>
      <c r="V188" s="22"/>
      <c r="W188" s="22"/>
      <c r="X188" s="22"/>
      <c r="Y188" s="22"/>
      <c r="Z188" s="22"/>
      <c r="AA188" s="22"/>
      <c r="AB188" s="22"/>
      <c r="AC188" s="22"/>
      <c r="AD188" s="22"/>
      <c r="AE188" s="22"/>
    </row>
    <row r="189" s="2" customFormat="1" ht="25" customHeight="1" spans="1:31">
      <c r="A189" s="23"/>
      <c r="B189" s="23"/>
      <c r="C189" s="23"/>
      <c r="D189" s="23"/>
      <c r="E189" s="22"/>
      <c r="F189" s="22"/>
      <c r="G189" s="22"/>
      <c r="H189" s="22"/>
      <c r="I189" s="22"/>
      <c r="J189" s="22"/>
      <c r="K189" s="22"/>
      <c r="L189" s="22"/>
      <c r="M189" s="22"/>
      <c r="N189" s="22"/>
      <c r="O189" s="22"/>
      <c r="P189" s="30"/>
      <c r="Q189" s="30"/>
      <c r="R189" s="30"/>
      <c r="S189" s="30"/>
      <c r="T189" s="22"/>
      <c r="U189" s="22"/>
      <c r="V189" s="22"/>
      <c r="W189" s="22"/>
      <c r="X189" s="22"/>
      <c r="Y189" s="22"/>
      <c r="Z189" s="22"/>
      <c r="AA189" s="22"/>
      <c r="AB189" s="22"/>
      <c r="AC189" s="22"/>
      <c r="AD189" s="22"/>
      <c r="AE189" s="22"/>
    </row>
    <row r="190" s="2" customFormat="1" ht="25" customHeight="1" spans="1:31">
      <c r="A190" s="23"/>
      <c r="B190" s="23"/>
      <c r="C190" s="23"/>
      <c r="D190" s="23"/>
      <c r="E190" s="22"/>
      <c r="F190" s="22"/>
      <c r="G190" s="22"/>
      <c r="H190" s="22"/>
      <c r="I190" s="22"/>
      <c r="J190" s="22"/>
      <c r="K190" s="22"/>
      <c r="L190" s="22"/>
      <c r="M190" s="22"/>
      <c r="N190" s="22"/>
      <c r="O190" s="22"/>
      <c r="P190" s="30"/>
      <c r="Q190" s="30"/>
      <c r="R190" s="30"/>
      <c r="S190" s="30"/>
      <c r="T190" s="22"/>
      <c r="U190" s="22"/>
      <c r="V190" s="22"/>
      <c r="W190" s="22"/>
      <c r="X190" s="22"/>
      <c r="Y190" s="22"/>
      <c r="Z190" s="22"/>
      <c r="AA190" s="22"/>
      <c r="AB190" s="22"/>
      <c r="AC190" s="22"/>
      <c r="AD190" s="22"/>
      <c r="AE190" s="22"/>
    </row>
    <row r="191" s="2" customFormat="1" ht="25" customHeight="1" spans="1:31">
      <c r="A191" s="23"/>
      <c r="B191" s="23"/>
      <c r="C191" s="23"/>
      <c r="D191" s="23"/>
      <c r="E191" s="22"/>
      <c r="F191" s="22"/>
      <c r="G191" s="22"/>
      <c r="H191" s="22"/>
      <c r="I191" s="22"/>
      <c r="J191" s="22"/>
      <c r="K191" s="22"/>
      <c r="L191" s="22"/>
      <c r="M191" s="22"/>
      <c r="N191" s="22"/>
      <c r="O191" s="22"/>
      <c r="P191" s="30"/>
      <c r="Q191" s="30"/>
      <c r="R191" s="30"/>
      <c r="S191" s="30"/>
      <c r="T191" s="22"/>
      <c r="U191" s="22"/>
      <c r="V191" s="22"/>
      <c r="W191" s="22"/>
      <c r="X191" s="22"/>
      <c r="Y191" s="22"/>
      <c r="Z191" s="22"/>
      <c r="AA191" s="22"/>
      <c r="AB191" s="22"/>
      <c r="AC191" s="22"/>
      <c r="AD191" s="22"/>
      <c r="AE191" s="22"/>
    </row>
    <row r="192" s="2" customFormat="1" ht="25" customHeight="1" spans="1:31">
      <c r="A192" s="23"/>
      <c r="B192" s="23"/>
      <c r="C192" s="23"/>
      <c r="D192" s="23"/>
      <c r="E192" s="22"/>
      <c r="F192" s="22"/>
      <c r="G192" s="22"/>
      <c r="H192" s="22"/>
      <c r="I192" s="22"/>
      <c r="J192" s="22"/>
      <c r="K192" s="22"/>
      <c r="L192" s="22"/>
      <c r="M192" s="22"/>
      <c r="N192" s="22"/>
      <c r="O192" s="22"/>
      <c r="P192" s="30"/>
      <c r="Q192" s="30"/>
      <c r="R192" s="30"/>
      <c r="S192" s="30"/>
      <c r="T192" s="22"/>
      <c r="U192" s="22"/>
      <c r="V192" s="22"/>
      <c r="W192" s="22"/>
      <c r="X192" s="22"/>
      <c r="Y192" s="22"/>
      <c r="Z192" s="22"/>
      <c r="AA192" s="22"/>
      <c r="AB192" s="22"/>
      <c r="AC192" s="22"/>
      <c r="AD192" s="22"/>
      <c r="AE192" s="22"/>
    </row>
    <row r="193" s="2" customFormat="1" ht="25" customHeight="1" spans="1:31">
      <c r="A193" s="23"/>
      <c r="B193" s="23"/>
      <c r="C193" s="23"/>
      <c r="D193" s="23"/>
      <c r="E193" s="22"/>
      <c r="F193" s="22"/>
      <c r="G193" s="22"/>
      <c r="H193" s="22"/>
      <c r="I193" s="22"/>
      <c r="J193" s="22"/>
      <c r="K193" s="22"/>
      <c r="L193" s="22"/>
      <c r="M193" s="22"/>
      <c r="N193" s="22"/>
      <c r="O193" s="22"/>
      <c r="P193" s="30"/>
      <c r="Q193" s="30"/>
      <c r="R193" s="30"/>
      <c r="S193" s="30"/>
      <c r="T193" s="22"/>
      <c r="U193" s="22"/>
      <c r="V193" s="22"/>
      <c r="W193" s="22"/>
      <c r="X193" s="22"/>
      <c r="Y193" s="22"/>
      <c r="Z193" s="22"/>
      <c r="AA193" s="22"/>
      <c r="AB193" s="22"/>
      <c r="AC193" s="22"/>
      <c r="AD193" s="22"/>
      <c r="AE193" s="22"/>
    </row>
    <row r="194" s="2" customFormat="1" ht="25" customHeight="1" spans="1:31">
      <c r="A194" s="23"/>
      <c r="B194" s="23"/>
      <c r="C194" s="23"/>
      <c r="D194" s="23"/>
      <c r="E194" s="22"/>
      <c r="F194" s="22"/>
      <c r="G194" s="22"/>
      <c r="H194" s="22"/>
      <c r="I194" s="22"/>
      <c r="J194" s="22"/>
      <c r="K194" s="22"/>
      <c r="L194" s="22"/>
      <c r="M194" s="22"/>
      <c r="N194" s="22"/>
      <c r="O194" s="22"/>
      <c r="P194" s="30"/>
      <c r="Q194" s="30"/>
      <c r="R194" s="30"/>
      <c r="S194" s="30"/>
      <c r="T194" s="22"/>
      <c r="U194" s="22"/>
      <c r="V194" s="22"/>
      <c r="W194" s="22"/>
      <c r="X194" s="22"/>
      <c r="Y194" s="22"/>
      <c r="Z194" s="22"/>
      <c r="AA194" s="22"/>
      <c r="AB194" s="22"/>
      <c r="AC194" s="22"/>
      <c r="AD194" s="22"/>
      <c r="AE194" s="22"/>
    </row>
    <row r="195" s="2" customFormat="1" ht="25" customHeight="1" spans="1:31">
      <c r="A195" s="23"/>
      <c r="B195" s="23"/>
      <c r="C195" s="23"/>
      <c r="D195" s="23"/>
      <c r="E195" s="22"/>
      <c r="F195" s="22"/>
      <c r="G195" s="22"/>
      <c r="H195" s="22"/>
      <c r="I195" s="22"/>
      <c r="J195" s="22"/>
      <c r="K195" s="22"/>
      <c r="L195" s="22"/>
      <c r="M195" s="22"/>
      <c r="N195" s="22"/>
      <c r="O195" s="22"/>
      <c r="P195" s="30"/>
      <c r="Q195" s="30"/>
      <c r="R195" s="30"/>
      <c r="S195" s="30"/>
      <c r="T195" s="22"/>
      <c r="U195" s="22"/>
      <c r="V195" s="22"/>
      <c r="W195" s="22"/>
      <c r="X195" s="22"/>
      <c r="Y195" s="22"/>
      <c r="Z195" s="22"/>
      <c r="AA195" s="22"/>
      <c r="AB195" s="22"/>
      <c r="AC195" s="22"/>
      <c r="AD195" s="22"/>
      <c r="AE195" s="22"/>
    </row>
    <row r="196" s="2" customFormat="1" ht="25" customHeight="1" spans="1:31">
      <c r="A196" s="23"/>
      <c r="B196" s="23"/>
      <c r="C196" s="23"/>
      <c r="D196" s="23"/>
      <c r="E196" s="22"/>
      <c r="F196" s="22"/>
      <c r="G196" s="22"/>
      <c r="H196" s="22"/>
      <c r="I196" s="22"/>
      <c r="J196" s="22"/>
      <c r="K196" s="22"/>
      <c r="L196" s="22"/>
      <c r="M196" s="22"/>
      <c r="N196" s="22"/>
      <c r="O196" s="22"/>
      <c r="P196" s="30"/>
      <c r="Q196" s="30"/>
      <c r="R196" s="30"/>
      <c r="S196" s="30"/>
      <c r="T196" s="22"/>
      <c r="U196" s="22"/>
      <c r="V196" s="22"/>
      <c r="W196" s="22"/>
      <c r="X196" s="22"/>
      <c r="Y196" s="22"/>
      <c r="Z196" s="22"/>
      <c r="AA196" s="22"/>
      <c r="AB196" s="22"/>
      <c r="AC196" s="22"/>
      <c r="AD196" s="22"/>
      <c r="AE196" s="22"/>
    </row>
    <row r="197" s="2" customFormat="1" ht="25" customHeight="1" spans="1:31">
      <c r="A197" s="23"/>
      <c r="B197" s="23"/>
      <c r="C197" s="23"/>
      <c r="D197" s="23"/>
      <c r="E197" s="22"/>
      <c r="F197" s="22"/>
      <c r="G197" s="22"/>
      <c r="H197" s="22"/>
      <c r="I197" s="22"/>
      <c r="J197" s="22"/>
      <c r="K197" s="22"/>
      <c r="L197" s="22"/>
      <c r="M197" s="22"/>
      <c r="N197" s="22"/>
      <c r="O197" s="22"/>
      <c r="P197" s="30"/>
      <c r="Q197" s="30"/>
      <c r="R197" s="30"/>
      <c r="S197" s="30"/>
      <c r="T197" s="22"/>
      <c r="U197" s="22"/>
      <c r="V197" s="22"/>
      <c r="W197" s="22"/>
      <c r="X197" s="22"/>
      <c r="Y197" s="22"/>
      <c r="Z197" s="22"/>
      <c r="AA197" s="22"/>
      <c r="AB197" s="22"/>
      <c r="AC197" s="22"/>
      <c r="AD197" s="22"/>
      <c r="AE197" s="22"/>
    </row>
    <row r="198" s="2" customFormat="1" ht="25" customHeight="1" spans="1:31">
      <c r="A198" s="23"/>
      <c r="B198" s="23"/>
      <c r="C198" s="23"/>
      <c r="D198" s="23"/>
      <c r="E198" s="22"/>
      <c r="F198" s="22"/>
      <c r="G198" s="22"/>
      <c r="H198" s="22"/>
      <c r="I198" s="22"/>
      <c r="J198" s="22"/>
      <c r="K198" s="22"/>
      <c r="L198" s="22"/>
      <c r="M198" s="22"/>
      <c r="N198" s="22"/>
      <c r="O198" s="22"/>
      <c r="P198" s="30"/>
      <c r="Q198" s="30"/>
      <c r="R198" s="30"/>
      <c r="S198" s="30"/>
      <c r="T198" s="22"/>
      <c r="U198" s="22"/>
      <c r="V198" s="22"/>
      <c r="W198" s="22"/>
      <c r="X198" s="22"/>
      <c r="Y198" s="22"/>
      <c r="Z198" s="22"/>
      <c r="AA198" s="22"/>
      <c r="AB198" s="22"/>
      <c r="AC198" s="22"/>
      <c r="AD198" s="22"/>
      <c r="AE198" s="22"/>
    </row>
    <row r="199" s="2" customFormat="1" ht="25" customHeight="1" spans="1:31">
      <c r="A199" s="23"/>
      <c r="B199" s="23"/>
      <c r="C199" s="23"/>
      <c r="D199" s="23"/>
      <c r="E199" s="22"/>
      <c r="F199" s="22"/>
      <c r="G199" s="22"/>
      <c r="H199" s="22"/>
      <c r="I199" s="22"/>
      <c r="J199" s="22"/>
      <c r="K199" s="22"/>
      <c r="L199" s="22"/>
      <c r="M199" s="22"/>
      <c r="N199" s="22"/>
      <c r="O199" s="22"/>
      <c r="P199" s="30"/>
      <c r="Q199" s="30"/>
      <c r="R199" s="30"/>
      <c r="S199" s="30"/>
      <c r="T199" s="22"/>
      <c r="U199" s="22"/>
      <c r="V199" s="22"/>
      <c r="W199" s="22"/>
      <c r="X199" s="22"/>
      <c r="Y199" s="22"/>
      <c r="Z199" s="22"/>
      <c r="AA199" s="22"/>
      <c r="AB199" s="22"/>
      <c r="AC199" s="22"/>
      <c r="AD199" s="22"/>
      <c r="AE199" s="22"/>
    </row>
    <row r="200" s="2" customFormat="1" ht="25" customHeight="1" spans="1:31">
      <c r="A200" s="23"/>
      <c r="B200" s="23"/>
      <c r="C200" s="23"/>
      <c r="D200" s="23"/>
      <c r="E200" s="22"/>
      <c r="F200" s="22"/>
      <c r="G200" s="22"/>
      <c r="H200" s="22"/>
      <c r="I200" s="22"/>
      <c r="J200" s="22"/>
      <c r="K200" s="22"/>
      <c r="L200" s="22"/>
      <c r="M200" s="22"/>
      <c r="N200" s="22"/>
      <c r="O200" s="22"/>
      <c r="P200" s="30"/>
      <c r="Q200" s="30"/>
      <c r="R200" s="30"/>
      <c r="S200" s="30"/>
      <c r="T200" s="22"/>
      <c r="U200" s="22"/>
      <c r="V200" s="22"/>
      <c r="W200" s="22"/>
      <c r="X200" s="22"/>
      <c r="Y200" s="22"/>
      <c r="Z200" s="22"/>
      <c r="AA200" s="22"/>
      <c r="AB200" s="22"/>
      <c r="AC200" s="22"/>
      <c r="AD200" s="22"/>
      <c r="AE200" s="22"/>
    </row>
    <row r="201" s="2" customFormat="1" ht="25" customHeight="1" spans="1:31">
      <c r="A201" s="23"/>
      <c r="B201" s="23"/>
      <c r="C201" s="23"/>
      <c r="D201" s="23"/>
      <c r="E201" s="22"/>
      <c r="F201" s="22"/>
      <c r="G201" s="22"/>
      <c r="H201" s="22"/>
      <c r="I201" s="22"/>
      <c r="J201" s="22"/>
      <c r="K201" s="22"/>
      <c r="L201" s="22"/>
      <c r="M201" s="22"/>
      <c r="N201" s="22"/>
      <c r="O201" s="22"/>
      <c r="P201" s="30"/>
      <c r="Q201" s="30"/>
      <c r="R201" s="30"/>
      <c r="S201" s="30"/>
      <c r="T201" s="22"/>
      <c r="U201" s="22"/>
      <c r="V201" s="22"/>
      <c r="W201" s="22"/>
      <c r="X201" s="22"/>
      <c r="Y201" s="22"/>
      <c r="Z201" s="22"/>
      <c r="AA201" s="22"/>
      <c r="AB201" s="22"/>
      <c r="AC201" s="22"/>
      <c r="AD201" s="22"/>
      <c r="AE201" s="22"/>
    </row>
    <row r="202" s="2" customFormat="1" ht="25" customHeight="1" spans="1:31">
      <c r="A202" s="23"/>
      <c r="B202" s="23"/>
      <c r="C202" s="23"/>
      <c r="D202" s="23"/>
      <c r="E202" s="22"/>
      <c r="F202" s="22"/>
      <c r="G202" s="22"/>
      <c r="H202" s="22"/>
      <c r="I202" s="22"/>
      <c r="J202" s="22"/>
      <c r="K202" s="22"/>
      <c r="L202" s="22"/>
      <c r="M202" s="22"/>
      <c r="N202" s="22"/>
      <c r="O202" s="22"/>
      <c r="P202" s="30"/>
      <c r="Q202" s="30"/>
      <c r="R202" s="30"/>
      <c r="S202" s="30"/>
      <c r="T202" s="22"/>
      <c r="U202" s="22"/>
      <c r="V202" s="22"/>
      <c r="W202" s="22"/>
      <c r="X202" s="22"/>
      <c r="Y202" s="22"/>
      <c r="Z202" s="22"/>
      <c r="AA202" s="22"/>
      <c r="AB202" s="22"/>
      <c r="AC202" s="22"/>
      <c r="AD202" s="22"/>
      <c r="AE202" s="22"/>
    </row>
  </sheetData>
  <mergeCells count="45">
    <mergeCell ref="A2:V2"/>
    <mergeCell ref="L3:O3"/>
    <mergeCell ref="P3:V3"/>
    <mergeCell ref="W3:X3"/>
    <mergeCell ref="Y3:AB3"/>
    <mergeCell ref="P4:Q4"/>
    <mergeCell ref="R4:S4"/>
    <mergeCell ref="A6:K6"/>
    <mergeCell ref="A27:K27"/>
    <mergeCell ref="A41:K41"/>
    <mergeCell ref="A54:K54"/>
    <mergeCell ref="A63:K63"/>
    <mergeCell ref="A72:K72"/>
    <mergeCell ref="A80:K80"/>
    <mergeCell ref="B85:K85"/>
    <mergeCell ref="A88:K88"/>
    <mergeCell ref="A91:K91"/>
    <mergeCell ref="A98:K98"/>
    <mergeCell ref="A3:A5"/>
    <mergeCell ref="B3:B5"/>
    <mergeCell ref="C3:C5"/>
    <mergeCell ref="D3:D5"/>
    <mergeCell ref="E3:E5"/>
    <mergeCell ref="F3:F5"/>
    <mergeCell ref="G3:G5"/>
    <mergeCell ref="H3:H5"/>
    <mergeCell ref="I3:I5"/>
    <mergeCell ref="J3:J5"/>
    <mergeCell ref="K3:K5"/>
    <mergeCell ref="L4:L5"/>
    <mergeCell ref="M4:M5"/>
    <mergeCell ref="N4:N5"/>
    <mergeCell ref="O4:O5"/>
    <mergeCell ref="T4:T5"/>
    <mergeCell ref="U4:U5"/>
    <mergeCell ref="V4:V5"/>
    <mergeCell ref="W4:W5"/>
    <mergeCell ref="X4:X5"/>
    <mergeCell ref="Y4:Y5"/>
    <mergeCell ref="Z4:Z5"/>
    <mergeCell ref="AA4:AA5"/>
    <mergeCell ref="AB4:AB5"/>
    <mergeCell ref="AC3:AC5"/>
    <mergeCell ref="AD3:AD5"/>
    <mergeCell ref="AE3:AE5"/>
  </mergeCells>
  <dataValidations count="6">
    <dataValidation type="list" allowBlank="1" showInputMessage="1" showErrorMessage="1" sqref="X7 X8 X9 X10 X15 X16 X17 X26 X94 X11:X14 X18:X19 X20:X21 X22:X23 X24:X25">
      <formula1>[1]利益联结方式!#REF!</formula1>
    </dataValidation>
    <dataValidation type="list" allowBlank="1" showInputMessage="1" showErrorMessage="1" sqref="E7 E8 G8 I8 J8 E9 G9 I9 J9 W9 Y9:AB9 E10 G10 I10 J10 W10 Y10:AB10 E15 G15 I15 J15 W15 Y15:AB15 E16 G16 I16 J16 W16 Y16:AB16 E17 G17 I17 J17 W17 Y17:AB17 E26 G26 I26 J26 W26 Y26:AB26 E11:E14 E18:E19 E20:E21 E22:E23 E24:E25 G11:G14 G18:G19 G20:G21 G22:G23 G24:G25 I11:I14 I18:I19 I20:I21 I22:I23 I24:I25 J11:J14 J18:J19 J20:J21 J22:J23 J24:J25 W7:W8 W11:W14 W18:W19 W20:W21 W22:W23 W24:W25 Y18:AB19 Y20:AB21 Y22:AB23 Y24:AB25 Y7:AB8 Y11:AB14">
      <formula1>'[1]数据源（勿删）'!#REF!</formula1>
    </dataValidation>
    <dataValidation type="list" allowBlank="1" showInputMessage="1" showErrorMessage="1" sqref="X46 X60 X61 X68 X69 X81 X82 X83 X84 X85 X27:X36 X37:X39 X40:X45 X47:X48 X49:X52 X53:X59 X62:X67 X70:X74 X75:X76 X77:X80 X86:X93 X95:X202">
      <formula1>#REF!</formula1>
    </dataValidation>
    <dataValidation type="list" allowBlank="1" showInputMessage="1" showErrorMessage="1" sqref="E60 E61 E68 E69 E81 E82 E85 E27:E36 E37:E39 E40:E46 E47:E48 E49:E52 E53:E59 E62:E67 E70:E74 E75:E76 E77:E80 E83:E84 E86:E94 E95:E97 E98:E202">
      <formula1>'数据源（勿删）'!$F$3:$F$79</formula1>
    </dataValidation>
    <dataValidation type="list" allowBlank="1" showInputMessage="1" showErrorMessage="1" sqref="G60 G61 G68 G69 G81 G82 G85 G27:G36 G37:G39 G40:G46 G47:G48 G49:G52 G53:G59 G62:G67 G70:G74 G75:G76 G77:G80 G83:G84 G86:G202">
      <formula1>'数据源（勿删）'!$G$3:$G$4</formula1>
    </dataValidation>
    <dataValidation type="list" allowBlank="1" showInputMessage="1" showErrorMessage="1" sqref="I60 J60 W60 Y60:AB60 I61 J61 W61 Y61:AB61 I68 J68 W68 Y68:AB68 I69 J69 W69 Y69:AB69 I81 J81 W81 Y81:AB81 I82 J82 W82 Y82:AB82 I85 J85 W85 Y85:AB85 I27:I36 I37:I39 I40:I46 I47:I48 I49:I52 I53:I59 I62:I67 I70:I74 I75:I76 I77:I80 I83:I84 I86:I91 I92:I97 I98:I202 J27:J36 J37:J39 J40:J46 J47:J48 J49:J52 J53:J59 J62:J67 J70:J74 J75:J76 J77:J80 J83:J84 J86:J91 J92:J97 J98:J202 W27:W33 W34:W36 W37:W39 W40:W44 W45:W46 W47:W48 W49:W52 W53:W59 W62:W67 W70:W74 W75:W76 W77:W80 W83:W84 W86:W202 Y47:AB48 Y75:AB76 Y83:AB84 Y70:AB74 Y40:AB46 Y27:AB36 Y49:AB52 Y77:AB80 Y37:AB39 Y53:AB59 Y62:AB67 Y86:AB202">
      <formula1>'数据源（勿删）'!$H$3:$H$4</formula1>
    </dataValidation>
  </dataValidations>
  <pageMargins left="0.75" right="0.75" top="1" bottom="1" header="0.5" footer="0.5"/>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8" sqref="D8"/>
    </sheetView>
  </sheetViews>
  <sheetFormatPr defaultColWidth="9" defaultRowHeight="13.5"/>
  <sheetData>
    <row r="1" spans="1:1">
      <c r="A1" t="s">
        <v>622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数据源（勿删）</vt:lpstr>
      <vt:lpstr>玉溪市2024年度巩固拓展脱贫攻坚成果和乡村振兴项目表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2023-05-18T12:06:00Z</dcterms:created>
  <dcterms:modified xsi:type="dcterms:W3CDTF">2023-12-27T03:16:20Z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656D7174D2D548F08730804A0071BE0E_13</vt:lpwstr>
  </property>
  <property fmtid="{D5CDD505-2E9C-101B-9397-08002B2CF9AE}" pid="3" name="KSOProductBuildVer">
    <vt:lpwstr>2052-11.8.6.8722</vt:lpwstr>
  </property>
</Properties>
</file>