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3515"/>
  </bookViews>
  <sheets>
    <sheet name="汇总表" sheetId="4" r:id="rId1"/>
    <sheet name="Sheet2" sheetId="3" state="hidden" r:id="rId2"/>
  </sheets>
  <externalReferences>
    <externalReference r:id="rId3"/>
    <externalReference r:id="rId4"/>
  </externalReferences>
  <definedNames>
    <definedName name="_xlnm._FilterDatabase" localSheetId="0" hidden="1">汇总表!$A$3:$Y$18</definedName>
    <definedName name="产业发展">[1]Sheet4!$A$2:$A$6</definedName>
    <definedName name="就业项目">[1]Sheet4!$B$2:$B$6</definedName>
    <definedName name="乡村建设行动">[1]Sheet4!$C$2:$C$6</definedName>
    <definedName name="易地搬迁后扶">[1]Sheet4!$D$2:$D$6</definedName>
    <definedName name="巩固三保障成果">[1]Sheet4!$E$2:$E$6</definedName>
    <definedName name="乡村治理和精神文明建设">[1]Sheet4!$F$2:$F$6</definedName>
    <definedName name="项目管理费">[1]Sheet4!$G$2:$G$6</definedName>
    <definedName name="其他">[1]Sheet4!$H$2:$H$6</definedName>
    <definedName name="_xlnm.Print_Titles" localSheetId="0">汇总表!$1:$5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E3" authorId="0">
      <text>
        <r>
          <rPr>
            <b/>
            <sz val="9"/>
            <rFont val="宋体"/>
            <charset val="134"/>
          </rPr>
          <t>lenovo:填到村级</t>
        </r>
      </text>
    </comment>
    <comment ref="X3" authorId="0">
      <text>
        <r>
          <rPr>
            <b/>
            <sz val="9"/>
            <rFont val="宋体"/>
            <charset val="134"/>
          </rPr>
          <t>lenovo:</t>
        </r>
        <r>
          <rPr>
            <sz val="9"/>
            <rFont val="宋体"/>
            <charset val="134"/>
          </rPr>
          <t xml:space="preserve">
年月</t>
        </r>
      </text>
    </comment>
  </commentList>
</comments>
</file>

<file path=xl/sharedStrings.xml><?xml version="1.0" encoding="utf-8"?>
<sst xmlns="http://schemas.openxmlformats.org/spreadsheetml/2006/main" count="238" uniqueCount="136">
  <si>
    <t>宁州街道2023年度巩固拓展脱贫攻坚成果和乡村振兴项目计划表（衔接资金支持项目）</t>
  </si>
  <si>
    <t>序号</t>
  </si>
  <si>
    <t>项目类型</t>
  </si>
  <si>
    <t>项目名称</t>
  </si>
  <si>
    <t>建设性质</t>
  </si>
  <si>
    <t>项目实施地点</t>
  </si>
  <si>
    <t>项目组织实施单位</t>
  </si>
  <si>
    <t>项目概要及建设主要内容</t>
  </si>
  <si>
    <t>项目预算总投资（万元）</t>
  </si>
  <si>
    <t>绩效目标预测</t>
  </si>
  <si>
    <t>利益联结情况</t>
  </si>
  <si>
    <t>项目要素保障情况</t>
  </si>
  <si>
    <t>计划完成时限</t>
  </si>
  <si>
    <t>备注</t>
  </si>
  <si>
    <t>小  计</t>
  </si>
  <si>
    <t>衔接资金</t>
  </si>
  <si>
    <t>其他财政资金</t>
  </si>
  <si>
    <t>其他资金</t>
  </si>
  <si>
    <t>覆盖脱贫村</t>
  </si>
  <si>
    <t>覆盖脱贫人口及监测对象</t>
  </si>
  <si>
    <t>经济效益</t>
  </si>
  <si>
    <t>社会效益</t>
  </si>
  <si>
    <t>生态效益</t>
  </si>
  <si>
    <t>是否建立利益联结</t>
  </si>
  <si>
    <t>利益联结方式</t>
  </si>
  <si>
    <t>是否编制实施方案或可研</t>
  </si>
  <si>
    <t>是否评审</t>
  </si>
  <si>
    <t>是否批复</t>
  </si>
  <si>
    <t>土地是否落实</t>
  </si>
  <si>
    <t>户</t>
  </si>
  <si>
    <t>人</t>
  </si>
  <si>
    <r>
      <rPr>
        <sz val="12"/>
        <rFont val="宋体"/>
        <charset val="134"/>
      </rPr>
      <t>产业项目</t>
    </r>
  </si>
  <si>
    <r>
      <rPr>
        <sz val="12"/>
        <rFont val="Times New Roman"/>
        <charset val="134"/>
      </rPr>
      <t>2022</t>
    </r>
    <r>
      <rPr>
        <sz val="12"/>
        <rFont val="宋体"/>
        <charset val="134"/>
      </rPr>
      <t>年宁州街道甸尾社区山口村产村融合发展建设项目</t>
    </r>
  </si>
  <si>
    <r>
      <rPr>
        <sz val="12"/>
        <rFont val="宋体"/>
        <charset val="134"/>
      </rPr>
      <t>续建</t>
    </r>
  </si>
  <si>
    <r>
      <rPr>
        <sz val="12"/>
        <rFont val="宋体"/>
        <charset val="134"/>
      </rPr>
      <t>甸尾社区山口小组</t>
    </r>
  </si>
  <si>
    <r>
      <rPr>
        <sz val="12"/>
        <rFont val="宋体"/>
        <charset val="134"/>
      </rPr>
      <t>宁州街道</t>
    </r>
  </si>
  <si>
    <r>
      <rPr>
        <sz val="12"/>
        <rFont val="宋体"/>
        <charset val="134"/>
      </rPr>
      <t>产业发展设施修缮</t>
    </r>
    <r>
      <rPr>
        <sz val="12"/>
        <rFont val="Times New Roman"/>
        <charset val="134"/>
      </rPr>
      <t>180</t>
    </r>
    <r>
      <rPr>
        <sz val="12"/>
        <rFont val="宋体"/>
        <charset val="134"/>
      </rPr>
      <t>㎡；文化长廊</t>
    </r>
    <r>
      <rPr>
        <sz val="12"/>
        <rFont val="Times New Roman"/>
        <charset val="134"/>
      </rPr>
      <t>51.62</t>
    </r>
    <r>
      <rPr>
        <sz val="12"/>
        <rFont val="宋体"/>
        <charset val="134"/>
      </rPr>
      <t>㎡；玫瑰园建设</t>
    </r>
    <r>
      <rPr>
        <sz val="12"/>
        <rFont val="Times New Roman"/>
        <charset val="134"/>
      </rPr>
      <t>882</t>
    </r>
    <r>
      <rPr>
        <sz val="12"/>
        <rFont val="宋体"/>
        <charset val="134"/>
      </rPr>
      <t>㎡；玫瑰园周边沥青混凝土路面铺设</t>
    </r>
    <r>
      <rPr>
        <sz val="12"/>
        <rFont val="Times New Roman"/>
        <charset val="134"/>
      </rPr>
      <t>2256</t>
    </r>
    <r>
      <rPr>
        <sz val="12"/>
        <rFont val="宋体"/>
        <charset val="134"/>
      </rPr>
      <t>㎡。</t>
    </r>
  </si>
  <si>
    <r>
      <rPr>
        <sz val="12"/>
        <rFont val="宋体"/>
        <charset val="134"/>
      </rPr>
      <t>项目完成后，山口村现有山水资源、人文资源，自然环境将进步融合，使人居环境更加优美，人与环境的关系更加和谐，基础设施和公共服务体系更加观套完善，村庄自发展活力更足，从而巩固现有发展成果，打造真正意义上的乡村振兴示范项目建设点。依托旅游业带动手工业，增加农民群众收入。在项目投入使用期间，山口村实现旅游接待规模</t>
    </r>
    <r>
      <rPr>
        <sz val="12"/>
        <rFont val="Times New Roman"/>
        <charset val="134"/>
      </rPr>
      <t>4</t>
    </r>
    <r>
      <rPr>
        <sz val="12"/>
        <rFont val="宋体"/>
        <charset val="134"/>
      </rPr>
      <t>万人次</t>
    </r>
    <r>
      <rPr>
        <sz val="12"/>
        <rFont val="Times New Roman"/>
        <charset val="134"/>
      </rPr>
      <t>/</t>
    </r>
    <r>
      <rPr>
        <sz val="12"/>
        <rFont val="宋体"/>
        <charset val="134"/>
      </rPr>
      <t>年、人均消费标准</t>
    </r>
    <r>
      <rPr>
        <sz val="12"/>
        <rFont val="Times New Roman"/>
        <charset val="134"/>
      </rPr>
      <t>50</t>
    </r>
    <r>
      <rPr>
        <sz val="12"/>
        <rFont val="宋体"/>
        <charset val="134"/>
      </rPr>
      <t>元，实现旅游收入</t>
    </r>
    <r>
      <rPr>
        <sz val="12"/>
        <rFont val="Times New Roman"/>
        <charset val="134"/>
      </rPr>
      <t>200</t>
    </r>
    <r>
      <rPr>
        <sz val="12"/>
        <rFont val="宋体"/>
        <charset val="134"/>
      </rPr>
      <t>万元</t>
    </r>
    <r>
      <rPr>
        <sz val="12"/>
        <rFont val="Times New Roman"/>
        <charset val="134"/>
      </rPr>
      <t>/</t>
    </r>
    <r>
      <rPr>
        <sz val="12"/>
        <rFont val="宋体"/>
        <charset val="134"/>
      </rPr>
      <t>年。并且预计每年涨幅在</t>
    </r>
    <r>
      <rPr>
        <sz val="12"/>
        <rFont val="Times New Roman"/>
        <charset val="134"/>
      </rPr>
      <t>12%</t>
    </r>
    <r>
      <rPr>
        <sz val="12"/>
        <rFont val="宋体"/>
        <charset val="134"/>
      </rPr>
      <t>左右。</t>
    </r>
  </si>
  <si>
    <r>
      <rPr>
        <sz val="12"/>
        <rFont val="宋体"/>
        <charset val="134"/>
      </rPr>
      <t>通过项目建设的实施，使项目村基础设施条件得到改善，项目设施的逐步完成，为群众提供更为舒适的休闲条件，提升群众的满意度。群众思想观念得到了进一步的转变，生产生活方式更加多样化。该项目的实施，可覆盖山口小组</t>
    </r>
    <r>
      <rPr>
        <sz val="12"/>
        <rFont val="Times New Roman"/>
        <charset val="134"/>
      </rPr>
      <t>5</t>
    </r>
    <r>
      <rPr>
        <sz val="12"/>
        <rFont val="宋体"/>
        <charset val="134"/>
      </rPr>
      <t>户</t>
    </r>
    <r>
      <rPr>
        <sz val="12"/>
        <rFont val="Times New Roman"/>
        <charset val="134"/>
      </rPr>
      <t>19</t>
    </r>
    <r>
      <rPr>
        <sz val="12"/>
        <rFont val="宋体"/>
        <charset val="134"/>
      </rPr>
      <t>人脱贫人口，提升生活环境，为脱贫人口的持续增收和稳步脱贫奠定坚实的基础。</t>
    </r>
  </si>
  <si>
    <r>
      <rPr>
        <sz val="12"/>
        <rFont val="宋体"/>
        <charset val="134"/>
      </rPr>
      <t>通过项目的实施，将使全村生态环境明显改善，与乡村振兴产业兴旺、生态宜居、乡风文明、治理有效、生活富裕</t>
    </r>
    <r>
      <rPr>
        <sz val="12"/>
        <rFont val="Times New Roman"/>
        <charset val="134"/>
      </rPr>
      <t>20</t>
    </r>
    <r>
      <rPr>
        <sz val="12"/>
        <rFont val="宋体"/>
        <charset val="134"/>
      </rPr>
      <t>字方针更加契合，村庄环境得到整治和净化，群众的生态意识、环保意识不断得到加强，改善农村环境卫生状况，提升农村人居环境，使群众精神文明得到进一步提高。</t>
    </r>
  </si>
  <si>
    <r>
      <rPr>
        <sz val="12"/>
        <rFont val="宋体"/>
        <charset val="134"/>
      </rPr>
      <t>是</t>
    </r>
  </si>
  <si>
    <r>
      <rPr>
        <sz val="12"/>
        <rFont val="宋体"/>
        <charset val="134"/>
      </rPr>
      <t>农村闲置宅基地（闲置农房）盘活利用</t>
    </r>
  </si>
  <si>
    <r>
      <rPr>
        <sz val="12"/>
        <rFont val="宋体"/>
        <charset val="134"/>
      </rPr>
      <t>否</t>
    </r>
  </si>
  <si>
    <r>
      <rPr>
        <sz val="12"/>
        <rFont val="宋体"/>
        <charset val="134"/>
      </rPr>
      <t>村基础设施</t>
    </r>
  </si>
  <si>
    <r>
      <rPr>
        <sz val="12"/>
        <rFont val="宋体"/>
        <charset val="134"/>
      </rPr>
      <t>宁州街道右所社区大箐、头发箐</t>
    </r>
    <r>
      <rPr>
        <sz val="12"/>
        <rFont val="Times New Roman"/>
        <charset val="134"/>
      </rPr>
      <t>2023</t>
    </r>
    <r>
      <rPr>
        <sz val="12"/>
        <rFont val="宋体"/>
        <charset val="134"/>
      </rPr>
      <t>年乡村振兴示范点建设项目</t>
    </r>
  </si>
  <si>
    <r>
      <rPr>
        <sz val="12"/>
        <rFont val="宋体"/>
        <charset val="134"/>
      </rPr>
      <t>新建</t>
    </r>
  </si>
  <si>
    <r>
      <rPr>
        <sz val="12"/>
        <rFont val="宋体"/>
        <charset val="134"/>
      </rPr>
      <t>右所社区大箐、头发箐小组</t>
    </r>
  </si>
  <si>
    <r>
      <rPr>
        <sz val="12"/>
        <rFont val="宋体"/>
        <charset val="134"/>
      </rPr>
      <t>道路硬化</t>
    </r>
    <r>
      <rPr>
        <sz val="12"/>
        <rFont val="Times New Roman"/>
        <charset val="134"/>
      </rPr>
      <t>11000</t>
    </r>
    <r>
      <rPr>
        <sz val="12"/>
        <rFont val="宋体"/>
        <charset val="134"/>
      </rPr>
      <t>㎡；公厕</t>
    </r>
    <r>
      <rPr>
        <sz val="12"/>
        <rFont val="Times New Roman"/>
        <charset val="134"/>
      </rPr>
      <t>2</t>
    </r>
    <r>
      <rPr>
        <sz val="12"/>
        <rFont val="宋体"/>
        <charset val="134"/>
      </rPr>
      <t>座；挡土墙</t>
    </r>
    <r>
      <rPr>
        <sz val="12"/>
        <rFont val="Times New Roman"/>
        <charset val="134"/>
      </rPr>
      <t>986m³</t>
    </r>
    <r>
      <rPr>
        <sz val="12"/>
        <rFont val="宋体"/>
        <charset val="134"/>
      </rPr>
      <t>；养殖小区</t>
    </r>
    <r>
      <rPr>
        <sz val="12"/>
        <rFont val="Times New Roman"/>
        <charset val="134"/>
      </rPr>
      <t>3200</t>
    </r>
    <r>
      <rPr>
        <sz val="12"/>
        <rFont val="宋体"/>
        <charset val="134"/>
      </rPr>
      <t>㎡。</t>
    </r>
    <r>
      <rPr>
        <sz val="12"/>
        <rFont val="Times New Roman"/>
        <charset val="134"/>
      </rPr>
      <t>DN500</t>
    </r>
    <r>
      <rPr>
        <sz val="12"/>
        <rFont val="宋体"/>
        <charset val="134"/>
      </rPr>
      <t>污水主管</t>
    </r>
    <r>
      <rPr>
        <sz val="12"/>
        <rFont val="Times New Roman"/>
        <charset val="134"/>
      </rPr>
      <t>650m</t>
    </r>
    <r>
      <rPr>
        <sz val="12"/>
        <rFont val="宋体"/>
        <charset val="134"/>
      </rPr>
      <t>；</t>
    </r>
    <r>
      <rPr>
        <sz val="12"/>
        <rFont val="Times New Roman"/>
        <charset val="134"/>
      </rPr>
      <t>DN300</t>
    </r>
    <r>
      <rPr>
        <sz val="12"/>
        <rFont val="宋体"/>
        <charset val="134"/>
      </rPr>
      <t>污水分管</t>
    </r>
    <r>
      <rPr>
        <sz val="12"/>
        <rFont val="Times New Roman"/>
        <charset val="134"/>
      </rPr>
      <t>989m</t>
    </r>
    <r>
      <rPr>
        <sz val="12"/>
        <rFont val="宋体"/>
        <charset val="134"/>
      </rPr>
      <t>；</t>
    </r>
    <r>
      <rPr>
        <sz val="12"/>
        <rFont val="Times New Roman"/>
        <charset val="134"/>
      </rPr>
      <t>PVC</t>
    </r>
    <r>
      <rPr>
        <sz val="12"/>
        <rFont val="宋体"/>
        <charset val="134"/>
      </rPr>
      <t>入户管</t>
    </r>
    <r>
      <rPr>
        <sz val="12"/>
        <rFont val="Times New Roman"/>
        <charset val="134"/>
      </rPr>
      <t>717m</t>
    </r>
    <r>
      <rPr>
        <sz val="12"/>
        <rFont val="宋体"/>
        <charset val="134"/>
      </rPr>
      <t>；检查井</t>
    </r>
    <r>
      <rPr>
        <sz val="12"/>
        <rFont val="Times New Roman"/>
        <charset val="134"/>
      </rPr>
      <t>120</t>
    </r>
    <r>
      <rPr>
        <sz val="12"/>
        <rFont val="宋体"/>
        <charset val="134"/>
      </rPr>
      <t>座；</t>
    </r>
    <r>
      <rPr>
        <sz val="12"/>
        <rFont val="Times New Roman"/>
        <charset val="134"/>
      </rPr>
      <t>DN600</t>
    </r>
    <r>
      <rPr>
        <sz val="12"/>
        <rFont val="宋体"/>
        <charset val="134"/>
      </rPr>
      <t>雨水主管</t>
    </r>
    <r>
      <rPr>
        <sz val="12"/>
        <rFont val="Times New Roman"/>
        <charset val="134"/>
      </rPr>
      <t>650m</t>
    </r>
    <r>
      <rPr>
        <sz val="12"/>
        <rFont val="宋体"/>
        <charset val="134"/>
      </rPr>
      <t>；</t>
    </r>
    <r>
      <rPr>
        <sz val="12"/>
        <rFont val="Times New Roman"/>
        <charset val="134"/>
      </rPr>
      <t>DN500</t>
    </r>
    <r>
      <rPr>
        <sz val="12"/>
        <rFont val="宋体"/>
        <charset val="134"/>
      </rPr>
      <t>雨水分管</t>
    </r>
    <r>
      <rPr>
        <sz val="12"/>
        <rFont val="Times New Roman"/>
        <charset val="134"/>
      </rPr>
      <t>989m</t>
    </r>
    <r>
      <rPr>
        <sz val="12"/>
        <rFont val="宋体"/>
        <charset val="134"/>
      </rPr>
      <t>；雨水篦子</t>
    </r>
    <r>
      <rPr>
        <sz val="12"/>
        <rFont val="Times New Roman"/>
        <charset val="134"/>
      </rPr>
      <t>45</t>
    </r>
    <r>
      <rPr>
        <sz val="12"/>
        <rFont val="宋体"/>
        <charset val="134"/>
      </rPr>
      <t>个；检查井</t>
    </r>
    <r>
      <rPr>
        <sz val="12"/>
        <rFont val="Times New Roman"/>
        <charset val="134"/>
      </rPr>
      <t>120</t>
    </r>
    <r>
      <rPr>
        <sz val="12"/>
        <rFont val="宋体"/>
        <charset val="134"/>
      </rPr>
      <t>座。挡土墙</t>
    </r>
    <r>
      <rPr>
        <sz val="12"/>
        <rFont val="Times New Roman"/>
        <charset val="134"/>
      </rPr>
      <t>644m³</t>
    </r>
    <r>
      <rPr>
        <sz val="12"/>
        <rFont val="宋体"/>
        <charset val="134"/>
      </rPr>
      <t>；道路硬化</t>
    </r>
    <r>
      <rPr>
        <sz val="12"/>
        <rFont val="Times New Roman"/>
        <charset val="134"/>
      </rPr>
      <t>3648</t>
    </r>
    <r>
      <rPr>
        <sz val="12"/>
        <rFont val="宋体"/>
        <charset val="134"/>
      </rPr>
      <t>㎡。</t>
    </r>
  </si>
  <si>
    <r>
      <rPr>
        <sz val="12"/>
        <rFont val="宋体"/>
        <charset val="134"/>
      </rPr>
      <t>通过项目的实施，村内基础设施得到完善，群众生产生活更加便利，可大幅提高群众农业生产效率，有效解决群众出行问题，改善群众生产生活条件，方便群众生产生活，激发群众生产热情。</t>
    </r>
  </si>
  <si>
    <r>
      <rPr>
        <sz val="12"/>
        <rFont val="宋体"/>
        <charset val="134"/>
      </rPr>
      <t>项目建成后，大箐、头发箐基础设施得到进一步完善，既推动出一个美丽乡村的带头作用，又建立起一个产业发展村的示范先锋。为宁州街道</t>
    </r>
    <r>
      <rPr>
        <sz val="12"/>
        <rFont val="Times New Roman"/>
        <charset val="134"/>
      </rPr>
      <t>192</t>
    </r>
    <r>
      <rPr>
        <sz val="12"/>
        <rFont val="宋体"/>
        <charset val="134"/>
      </rPr>
      <t>个村组积累宝贵发展经验，群众思想观念得到了进一步的转变，生产生活方式更加多样化，使项目建设区</t>
    </r>
    <r>
      <rPr>
        <sz val="12"/>
        <rFont val="Times New Roman"/>
        <charset val="134"/>
      </rPr>
      <t>6</t>
    </r>
    <r>
      <rPr>
        <sz val="12"/>
        <rFont val="宋体"/>
        <charset val="134"/>
      </rPr>
      <t>户</t>
    </r>
    <r>
      <rPr>
        <sz val="12"/>
        <rFont val="Times New Roman"/>
        <charset val="134"/>
      </rPr>
      <t>27</t>
    </r>
    <r>
      <rPr>
        <sz val="12"/>
        <rFont val="宋体"/>
        <charset val="134"/>
      </rPr>
      <t>人脱贫人口及监测对象受益。</t>
    </r>
  </si>
  <si>
    <r>
      <rPr>
        <sz val="12"/>
        <rFont val="宋体"/>
        <charset val="134"/>
      </rPr>
      <t>通过项目建设，一定程度解决项目地小组的垃圾、污水和卫生问题。生态环境有所改善，村庄环境得到部分整治和净化，群众往昔落后的生产生活习惯，生态意识、环保意识不断得到提升，改善农村环境卫生状况，提升农村人居环境，使群众精神文明得到进一步提高。</t>
    </r>
  </si>
  <si>
    <r>
      <rPr>
        <sz val="12"/>
        <rFont val="宋体"/>
        <charset val="134"/>
      </rPr>
      <t>宁州街道上村社区青龙潭小组</t>
    </r>
    <r>
      <rPr>
        <sz val="12"/>
        <rFont val="Times New Roman"/>
        <charset val="134"/>
      </rPr>
      <t>2023</t>
    </r>
    <r>
      <rPr>
        <sz val="12"/>
        <rFont val="宋体"/>
        <charset val="134"/>
      </rPr>
      <t>年乡村振兴示范点建设项目</t>
    </r>
  </si>
  <si>
    <r>
      <rPr>
        <sz val="12"/>
        <rFont val="宋体"/>
        <charset val="134"/>
      </rPr>
      <t>上村社区青龙潭小组</t>
    </r>
  </si>
  <si>
    <r>
      <rPr>
        <sz val="12"/>
        <rFont val="宋体"/>
        <charset val="134"/>
      </rPr>
      <t>道路硬化</t>
    </r>
    <r>
      <rPr>
        <sz val="12"/>
        <rFont val="Times New Roman"/>
        <charset val="134"/>
      </rPr>
      <t>600</t>
    </r>
    <r>
      <rPr>
        <sz val="12"/>
        <rFont val="宋体"/>
        <charset val="134"/>
      </rPr>
      <t>㎡；挡土墙</t>
    </r>
    <r>
      <rPr>
        <sz val="12"/>
        <rFont val="Times New Roman"/>
        <charset val="134"/>
      </rPr>
      <t>450m³</t>
    </r>
    <r>
      <rPr>
        <sz val="12"/>
        <rFont val="宋体"/>
        <charset val="134"/>
      </rPr>
      <t>；太阳能路灯</t>
    </r>
    <r>
      <rPr>
        <sz val="12"/>
        <rFont val="Times New Roman"/>
        <charset val="134"/>
      </rPr>
      <t>20</t>
    </r>
    <r>
      <rPr>
        <sz val="12"/>
        <rFont val="宋体"/>
        <charset val="134"/>
      </rPr>
      <t>盏；种植果树道路</t>
    </r>
    <r>
      <rPr>
        <sz val="12"/>
        <rFont val="Times New Roman"/>
        <charset val="134"/>
      </rPr>
      <t>2500m</t>
    </r>
    <r>
      <rPr>
        <sz val="12"/>
        <rFont val="宋体"/>
        <charset val="134"/>
      </rPr>
      <t>；机耕路建设</t>
    </r>
    <r>
      <rPr>
        <sz val="12"/>
        <rFont val="Times New Roman"/>
        <charset val="134"/>
      </rPr>
      <t>2000m</t>
    </r>
    <r>
      <rPr>
        <sz val="12"/>
        <rFont val="宋体"/>
        <charset val="134"/>
      </rPr>
      <t>；养殖小区占地</t>
    </r>
    <r>
      <rPr>
        <sz val="12"/>
        <rFont val="Times New Roman"/>
        <charset val="134"/>
      </rPr>
      <t>34000</t>
    </r>
    <r>
      <rPr>
        <sz val="12"/>
        <rFont val="宋体"/>
        <charset val="134"/>
      </rPr>
      <t>㎡。</t>
    </r>
    <r>
      <rPr>
        <sz val="12"/>
        <rFont val="Times New Roman"/>
        <charset val="134"/>
      </rPr>
      <t>DN600</t>
    </r>
    <r>
      <rPr>
        <sz val="12"/>
        <rFont val="宋体"/>
        <charset val="134"/>
      </rPr>
      <t>污水管</t>
    </r>
    <r>
      <rPr>
        <sz val="12"/>
        <rFont val="Times New Roman"/>
        <charset val="134"/>
      </rPr>
      <t>3000m</t>
    </r>
    <r>
      <rPr>
        <sz val="12"/>
        <rFont val="宋体"/>
        <charset val="134"/>
      </rPr>
      <t>；污水处理池</t>
    </r>
    <r>
      <rPr>
        <sz val="12"/>
        <rFont val="Times New Roman"/>
        <charset val="134"/>
      </rPr>
      <t>1</t>
    </r>
    <r>
      <rPr>
        <sz val="12"/>
        <rFont val="宋体"/>
        <charset val="134"/>
      </rPr>
      <t>座。绿化</t>
    </r>
    <r>
      <rPr>
        <sz val="12"/>
        <rFont val="Times New Roman"/>
        <charset val="134"/>
      </rPr>
      <t>2500</t>
    </r>
    <r>
      <rPr>
        <sz val="12"/>
        <rFont val="宋体"/>
        <charset val="134"/>
      </rPr>
      <t>㎡；沟渠建设</t>
    </r>
    <r>
      <rPr>
        <sz val="12"/>
        <rFont val="Times New Roman"/>
        <charset val="134"/>
      </rPr>
      <t>1000m</t>
    </r>
    <r>
      <rPr>
        <sz val="12"/>
        <rFont val="宋体"/>
        <charset val="134"/>
      </rPr>
      <t>；挡土墙</t>
    </r>
    <r>
      <rPr>
        <sz val="12"/>
        <rFont val="Times New Roman"/>
        <charset val="134"/>
      </rPr>
      <t>360m³</t>
    </r>
    <r>
      <rPr>
        <sz val="12"/>
        <rFont val="宋体"/>
        <charset val="134"/>
      </rPr>
      <t>。</t>
    </r>
  </si>
  <si>
    <r>
      <rPr>
        <sz val="12"/>
        <rFont val="宋体"/>
        <charset val="134"/>
      </rPr>
      <t>项目建成后，能极大促进青龙潭小组乡村休闲农业发展，推动乡村产业兴旺，壮大产业规模，立足青龙潭独特的地理优势，因地制宜，继续培育壮大农家乐等一批新型休闲产业，打造出有特色、更宜居、更富有的田园乡村新面貌，实现乡村持续发展和农业持续增收的良好局面。</t>
    </r>
  </si>
  <si>
    <r>
      <rPr>
        <sz val="12"/>
        <rFont val="宋体"/>
        <charset val="134"/>
      </rPr>
      <t>通过项目的实施，群众生产生活更加便利。随着农村生产生活基础设施建设的不断完善，群众生产生活条件将得到明显改善，生产效率显著提高，村容村貌将发生重大变化，群众经济收入将大幅提升。</t>
    </r>
  </si>
  <si>
    <r>
      <rPr>
        <sz val="12"/>
        <rFont val="Times New Roman"/>
        <charset val="134"/>
      </rPr>
      <t>2023</t>
    </r>
    <r>
      <rPr>
        <sz val="12"/>
        <rFont val="宋体"/>
        <charset val="134"/>
      </rPr>
      <t>年宁州街道右所大营美丽村庄建设项目</t>
    </r>
  </si>
  <si>
    <r>
      <rPr>
        <sz val="12"/>
        <rFont val="宋体"/>
        <charset val="134"/>
      </rPr>
      <t>右所社区大营小组</t>
    </r>
  </si>
  <si>
    <r>
      <rPr>
        <sz val="12"/>
        <rFont val="宋体"/>
        <charset val="134"/>
      </rPr>
      <t>村内两污管网</t>
    </r>
    <r>
      <rPr>
        <sz val="12"/>
        <rFont val="Times New Roman"/>
        <charset val="134"/>
      </rPr>
      <t>5.5</t>
    </r>
    <r>
      <rPr>
        <sz val="12"/>
        <rFont val="宋体"/>
        <charset val="134"/>
      </rPr>
      <t>公里：</t>
    </r>
    <r>
      <rPr>
        <sz val="12"/>
        <rFont val="Times New Roman"/>
        <charset val="134"/>
      </rPr>
      <t>DN600</t>
    </r>
    <r>
      <rPr>
        <sz val="12"/>
        <rFont val="宋体"/>
        <charset val="134"/>
      </rPr>
      <t>主管</t>
    </r>
    <r>
      <rPr>
        <sz val="12"/>
        <rFont val="Times New Roman"/>
        <charset val="134"/>
      </rPr>
      <t>2.3</t>
    </r>
    <r>
      <rPr>
        <sz val="12"/>
        <rFont val="宋体"/>
        <charset val="134"/>
      </rPr>
      <t>公里，</t>
    </r>
    <r>
      <rPr>
        <sz val="12"/>
        <rFont val="Times New Roman"/>
        <charset val="134"/>
      </rPr>
      <t>DN400</t>
    </r>
    <r>
      <rPr>
        <sz val="12"/>
        <rFont val="宋体"/>
        <charset val="134"/>
      </rPr>
      <t>分管</t>
    </r>
    <r>
      <rPr>
        <sz val="12"/>
        <rFont val="Times New Roman"/>
        <charset val="134"/>
      </rPr>
      <t>3.2</t>
    </r>
    <r>
      <rPr>
        <sz val="12"/>
        <rFont val="宋体"/>
        <charset val="134"/>
      </rPr>
      <t>公里，配套检查井；锂电池太阳能污水处理设备</t>
    </r>
    <r>
      <rPr>
        <sz val="12"/>
        <rFont val="Times New Roman"/>
        <charset val="134"/>
      </rPr>
      <t>2</t>
    </r>
    <r>
      <rPr>
        <sz val="12"/>
        <rFont val="宋体"/>
        <charset val="134"/>
      </rPr>
      <t>套；公共卫生厕所</t>
    </r>
    <r>
      <rPr>
        <sz val="12"/>
        <rFont val="Times New Roman"/>
        <charset val="134"/>
      </rPr>
      <t>2</t>
    </r>
    <r>
      <rPr>
        <sz val="12"/>
        <rFont val="宋体"/>
        <charset val="134"/>
      </rPr>
      <t>座；绿化</t>
    </r>
    <r>
      <rPr>
        <sz val="12"/>
        <rFont val="Times New Roman"/>
        <charset val="134"/>
      </rPr>
      <t>2115</t>
    </r>
    <r>
      <rPr>
        <sz val="12"/>
        <rFont val="宋体"/>
        <charset val="134"/>
      </rPr>
      <t>平方米，树池及绿植栽种；硬化村内道路</t>
    </r>
    <r>
      <rPr>
        <sz val="12"/>
        <rFont val="Times New Roman"/>
        <charset val="134"/>
      </rPr>
      <t>2.6</t>
    </r>
    <r>
      <rPr>
        <sz val="12"/>
        <rFont val="宋体"/>
        <charset val="134"/>
      </rPr>
      <t>公里，平均宽度</t>
    </r>
    <r>
      <rPr>
        <sz val="12"/>
        <rFont val="Times New Roman"/>
        <charset val="134"/>
      </rPr>
      <t>4m</t>
    </r>
    <r>
      <rPr>
        <sz val="12"/>
        <rFont val="宋体"/>
        <charset val="134"/>
      </rPr>
      <t>；蔬果园</t>
    </r>
    <r>
      <rPr>
        <sz val="12"/>
        <rFont val="Times New Roman"/>
        <charset val="134"/>
      </rPr>
      <t>3</t>
    </r>
    <r>
      <rPr>
        <sz val="12"/>
        <rFont val="宋体"/>
        <charset val="134"/>
      </rPr>
      <t>块，占地约</t>
    </r>
    <r>
      <rPr>
        <sz val="12"/>
        <rFont val="Times New Roman"/>
        <charset val="134"/>
      </rPr>
      <t>260</t>
    </r>
    <r>
      <rPr>
        <sz val="12"/>
        <rFont val="宋体"/>
        <charset val="134"/>
      </rPr>
      <t>㎡，小公园</t>
    </r>
    <r>
      <rPr>
        <sz val="12"/>
        <rFont val="Times New Roman"/>
        <charset val="134"/>
      </rPr>
      <t>3</t>
    </r>
    <r>
      <rPr>
        <sz val="12"/>
        <rFont val="宋体"/>
        <charset val="134"/>
      </rPr>
      <t>块，占地约</t>
    </r>
    <r>
      <rPr>
        <sz val="12"/>
        <rFont val="Times New Roman"/>
        <charset val="134"/>
      </rPr>
      <t>380</t>
    </r>
    <r>
      <rPr>
        <sz val="12"/>
        <rFont val="宋体"/>
        <charset val="134"/>
      </rPr>
      <t>㎡；太阳能灯</t>
    </r>
    <r>
      <rPr>
        <sz val="12"/>
        <rFont val="Times New Roman"/>
        <charset val="134"/>
      </rPr>
      <t>140</t>
    </r>
    <r>
      <rPr>
        <sz val="12"/>
        <rFont val="宋体"/>
        <charset val="134"/>
      </rPr>
      <t>盏；小广场</t>
    </r>
    <r>
      <rPr>
        <sz val="12"/>
        <rFont val="Times New Roman"/>
        <charset val="134"/>
      </rPr>
      <t>1800</t>
    </r>
    <r>
      <rPr>
        <sz val="12"/>
        <rFont val="宋体"/>
        <charset val="134"/>
      </rPr>
      <t>平方米，包含文体设施、绿化等配套设施。</t>
    </r>
  </si>
  <si>
    <r>
      <rPr>
        <sz val="12"/>
        <rFont val="宋体"/>
        <charset val="134"/>
      </rPr>
      <t>通过项目的实施，村庄设施有了进一步提升，可大幅提高群众农业生产效率，有效解决群众出行问题，改善群众生产生活条件，方便群众生产生活。</t>
    </r>
  </si>
  <si>
    <r>
      <rPr>
        <sz val="12"/>
        <rFont val="宋体"/>
        <charset val="134"/>
      </rPr>
      <t>通过项目建设，群众精神文化更加丰富。随着经济的快速发展，群众收入明显增加，群众参与文体活动的时间和机会将不断增多，群众精神文明将得到明显改观，各项社会事业将更加长足发展。</t>
    </r>
  </si>
  <si>
    <r>
      <rPr>
        <sz val="12"/>
        <rFont val="Times New Roman"/>
        <charset val="134"/>
      </rPr>
      <t>2023</t>
    </r>
    <r>
      <rPr>
        <sz val="12"/>
        <rFont val="宋体"/>
        <charset val="134"/>
      </rPr>
      <t>年宁州街道红坡美丽村庄建设项目</t>
    </r>
  </si>
  <si>
    <r>
      <rPr>
        <sz val="12"/>
        <rFont val="宋体"/>
        <charset val="134"/>
      </rPr>
      <t>红坡村委会红坡</t>
    </r>
  </si>
  <si>
    <r>
      <rPr>
        <sz val="12"/>
        <rFont val="宋体"/>
        <charset val="134"/>
      </rPr>
      <t>拆除闲房、危房</t>
    </r>
    <r>
      <rPr>
        <sz val="12"/>
        <rFont val="Times New Roman"/>
        <charset val="134"/>
      </rPr>
      <t>420</t>
    </r>
    <r>
      <rPr>
        <sz val="12"/>
        <rFont val="宋体"/>
        <charset val="134"/>
      </rPr>
      <t>㎡；场地硬化</t>
    </r>
    <r>
      <rPr>
        <sz val="12"/>
        <rFont val="Times New Roman"/>
        <charset val="134"/>
      </rPr>
      <t>700</t>
    </r>
    <r>
      <rPr>
        <sz val="12"/>
        <rFont val="宋体"/>
        <charset val="134"/>
      </rPr>
      <t>㎡；</t>
    </r>
    <r>
      <rPr>
        <sz val="12"/>
        <rFont val="Times New Roman"/>
        <charset val="134"/>
      </rPr>
      <t>200m³</t>
    </r>
    <r>
      <rPr>
        <sz val="12"/>
        <rFont val="宋体"/>
        <charset val="134"/>
      </rPr>
      <t>水池</t>
    </r>
    <r>
      <rPr>
        <sz val="12"/>
        <rFont val="Times New Roman"/>
        <charset val="134"/>
      </rPr>
      <t>2</t>
    </r>
    <r>
      <rPr>
        <sz val="12"/>
        <rFont val="宋体"/>
        <charset val="134"/>
      </rPr>
      <t>座，配套</t>
    </r>
    <r>
      <rPr>
        <sz val="12"/>
        <rFont val="Times New Roman"/>
        <charset val="134"/>
      </rPr>
      <t>DN50</t>
    </r>
    <r>
      <rPr>
        <sz val="12"/>
        <rFont val="宋体"/>
        <charset val="134"/>
      </rPr>
      <t>镀锌管</t>
    </r>
    <r>
      <rPr>
        <sz val="12"/>
        <rFont val="Times New Roman"/>
        <charset val="134"/>
      </rPr>
      <t>2</t>
    </r>
    <r>
      <rPr>
        <sz val="12"/>
        <rFont val="宋体"/>
        <charset val="134"/>
      </rPr>
      <t>公里；挡土墙</t>
    </r>
    <r>
      <rPr>
        <sz val="12"/>
        <rFont val="Times New Roman"/>
        <charset val="134"/>
      </rPr>
      <t>1300m³</t>
    </r>
    <r>
      <rPr>
        <sz val="12"/>
        <rFont val="宋体"/>
        <charset val="134"/>
      </rPr>
      <t>；雨水沟建设</t>
    </r>
    <r>
      <rPr>
        <sz val="12"/>
        <rFont val="Times New Roman"/>
        <charset val="134"/>
      </rPr>
      <t>600m</t>
    </r>
    <r>
      <rPr>
        <sz val="12"/>
        <rFont val="宋体"/>
        <charset val="134"/>
      </rPr>
      <t>。</t>
    </r>
  </si>
  <si>
    <r>
      <rPr>
        <sz val="12"/>
        <rFont val="宋体"/>
        <charset val="134"/>
      </rPr>
      <t>通过项目的实施，可大幅提高群众农业生产效率，有效解决群众出行问题，改善村庄环境，强化群众生产生活条件，方便群众生产生活。</t>
    </r>
  </si>
  <si>
    <r>
      <rPr>
        <sz val="12"/>
        <rFont val="宋体"/>
        <charset val="134"/>
      </rPr>
      <t>通过项目实施，社会更加和谐稳定。随着经济收入的增加，精神文化生活不断丰富，人的精神面貌将会发生明显变化，基层组织的凝聚力和战斗力将进一步增强。从而使党的富民政策深入人心，提高党和政府在群众中的威望和信誉，密切干群关系，保持农村长期和谐稳定健康发展。</t>
    </r>
  </si>
  <si>
    <r>
      <rPr>
        <sz val="12"/>
        <rFont val="Times New Roman"/>
        <charset val="134"/>
      </rPr>
      <t>2023</t>
    </r>
    <r>
      <rPr>
        <sz val="12"/>
        <rFont val="宋体"/>
        <charset val="134"/>
      </rPr>
      <t>年宁州街道普茶寨村委会登楼山小组、响水小组产业发展设施建设项目</t>
    </r>
  </si>
  <si>
    <r>
      <rPr>
        <sz val="12"/>
        <rFont val="宋体"/>
        <charset val="134"/>
      </rPr>
      <t>普茶寨村委会登楼山小组、响水小组</t>
    </r>
  </si>
  <si>
    <r>
      <rPr>
        <sz val="12"/>
        <rFont val="宋体"/>
        <charset val="134"/>
      </rPr>
      <t>宁州街道办事处</t>
    </r>
  </si>
  <si>
    <r>
      <rPr>
        <sz val="12"/>
        <rFont val="宋体"/>
        <charset val="134"/>
      </rPr>
      <t>登楼山小组</t>
    </r>
    <r>
      <rPr>
        <sz val="12"/>
        <rFont val="Times New Roman"/>
        <charset val="134"/>
      </rPr>
      <t>10</t>
    </r>
    <r>
      <rPr>
        <sz val="12"/>
        <rFont val="宋体"/>
        <charset val="134"/>
      </rPr>
      <t>座烤房；响水小组</t>
    </r>
    <r>
      <rPr>
        <sz val="12"/>
        <rFont val="Times New Roman"/>
        <charset val="134"/>
      </rPr>
      <t>5</t>
    </r>
    <r>
      <rPr>
        <sz val="12"/>
        <rFont val="宋体"/>
        <charset val="134"/>
      </rPr>
      <t>座烤房。</t>
    </r>
  </si>
  <si>
    <r>
      <rPr>
        <sz val="12"/>
        <rFont val="宋体"/>
        <charset val="134"/>
      </rPr>
      <t>本项目完全建成后，可大幅提高登楼山小组、响水小组的烤烟效率和烤烟品质，进一步带动当地产业发展，持续促进当地脱贫人口和群众增收。</t>
    </r>
  </si>
  <si>
    <r>
      <rPr>
        <sz val="12"/>
        <rFont val="宋体"/>
        <charset val="134"/>
      </rPr>
      <t>通过项目实施，社会更加和谐稳定。随着经济收入的增加，精神文化生活不断丰富，人的精神面貌将会发生明显变化，基层组织的凝聚力和战斗力将进一步增强。</t>
    </r>
  </si>
  <si>
    <r>
      <rPr>
        <sz val="12"/>
        <rFont val="宋体"/>
        <charset val="134"/>
      </rPr>
      <t>通过项目建设，群众和村集体经济持续增长，使得村集体有余力建设村庄环境设施，群众在增收的同时，环境保护意识持续提高，有助于建设环境优美，美丽和谐的村庄。</t>
    </r>
  </si>
  <si>
    <r>
      <rPr>
        <sz val="12"/>
        <rFont val="宋体"/>
        <charset val="134"/>
      </rPr>
      <t>建立脱贫户</t>
    </r>
    <r>
      <rPr>
        <sz val="12"/>
        <rFont val="Times New Roman"/>
        <charset val="134"/>
      </rPr>
      <t>“</t>
    </r>
    <r>
      <rPr>
        <sz val="12"/>
        <rFont val="宋体"/>
        <charset val="134"/>
      </rPr>
      <t>双绑</t>
    </r>
    <r>
      <rPr>
        <sz val="12"/>
        <rFont val="Times New Roman"/>
        <charset val="134"/>
      </rPr>
      <t>”</t>
    </r>
    <r>
      <rPr>
        <sz val="12"/>
        <rFont val="宋体"/>
        <charset val="134"/>
      </rPr>
      <t>利益联结卡，与农民专业合作社、龙头企业建立生产与销售及劳务输出等利益联结关系</t>
    </r>
    <r>
      <rPr>
        <sz val="12"/>
        <rFont val="Times New Roman"/>
        <charset val="134"/>
      </rPr>
      <t>.</t>
    </r>
  </si>
  <si>
    <r>
      <rPr>
        <sz val="12"/>
        <color theme="1"/>
        <rFont val="宋体"/>
        <charset val="134"/>
      </rPr>
      <t>产业项目</t>
    </r>
  </si>
  <si>
    <r>
      <rPr>
        <sz val="12"/>
        <color theme="1"/>
        <rFont val="Times New Roman"/>
        <charset val="134"/>
      </rPr>
      <t>2023</t>
    </r>
    <r>
      <rPr>
        <sz val="12"/>
        <color theme="1"/>
        <rFont val="宋体"/>
        <charset val="134"/>
      </rPr>
      <t>年宁州街道咱乐村委会产业发展配套建设项目</t>
    </r>
  </si>
  <si>
    <r>
      <rPr>
        <sz val="12"/>
        <color theme="1"/>
        <rFont val="宋体"/>
        <charset val="134"/>
      </rPr>
      <t>新建</t>
    </r>
  </si>
  <si>
    <r>
      <rPr>
        <sz val="12"/>
        <color theme="1"/>
        <rFont val="宋体"/>
        <charset val="134"/>
      </rPr>
      <t>咱乐村委会邑格小组</t>
    </r>
  </si>
  <si>
    <r>
      <rPr>
        <sz val="12"/>
        <color theme="1"/>
        <rFont val="宋体"/>
        <charset val="134"/>
      </rPr>
      <t>宁州街道办事处</t>
    </r>
  </si>
  <si>
    <r>
      <rPr>
        <sz val="12"/>
        <color theme="1"/>
        <rFont val="宋体"/>
        <charset val="134"/>
      </rPr>
      <t>场地硬化</t>
    </r>
    <r>
      <rPr>
        <sz val="12"/>
        <color theme="1"/>
        <rFont val="Times New Roman"/>
        <charset val="134"/>
      </rPr>
      <t>1900</t>
    </r>
    <r>
      <rPr>
        <sz val="12"/>
        <color theme="1"/>
        <rFont val="宋体"/>
        <charset val="134"/>
      </rPr>
      <t>㎡；功能区建设</t>
    </r>
    <r>
      <rPr>
        <sz val="12"/>
        <color theme="1"/>
        <rFont val="Times New Roman"/>
        <charset val="134"/>
      </rPr>
      <t>660</t>
    </r>
    <r>
      <rPr>
        <sz val="12"/>
        <color theme="1"/>
        <rFont val="宋体"/>
        <charset val="134"/>
      </rPr>
      <t>㎡；挡土墙建设</t>
    </r>
    <r>
      <rPr>
        <sz val="12"/>
        <color theme="1"/>
        <rFont val="Times New Roman"/>
        <charset val="134"/>
      </rPr>
      <t>649.6</t>
    </r>
    <r>
      <rPr>
        <sz val="12"/>
        <color theme="1"/>
        <rFont val="宋体"/>
        <charset val="134"/>
      </rPr>
      <t>㎡；排污、水电</t>
    </r>
    <r>
      <rPr>
        <sz val="12"/>
        <color theme="1"/>
        <rFont val="Times New Roman"/>
        <charset val="134"/>
      </rPr>
      <t>1</t>
    </r>
    <r>
      <rPr>
        <sz val="12"/>
        <color theme="1"/>
        <rFont val="宋体"/>
        <charset val="134"/>
      </rPr>
      <t>项。</t>
    </r>
  </si>
  <si>
    <r>
      <rPr>
        <sz val="12"/>
        <color theme="1"/>
        <rFont val="宋体"/>
        <charset val="134"/>
      </rPr>
      <t>本项目建成后，很大程度上方便群众的柑桔交易，刺激当地的柑桔产业发展，辐射带动邑格、暮作邑等连片村庄经济发展，促进当地脱贫人口和三类监测对象持续增收。</t>
    </r>
  </si>
  <si>
    <r>
      <rPr>
        <sz val="12"/>
        <color theme="1"/>
        <rFont val="宋体"/>
        <charset val="134"/>
      </rPr>
      <t>通过项目实施，社会更加和谐稳定。随着经济收入的增加，精神文化生活不断丰富，人的精神面貌将会发生明显变化，基层组织的凝聚力和战斗力将进一步增强。从而使党的富民政策深入人心，提高党和政府在群众中的威望和信誉，密切干群关系，保持农村长期和谐稳定健康发展。</t>
    </r>
  </si>
  <si>
    <r>
      <rPr>
        <sz val="12"/>
        <color theme="1"/>
        <rFont val="宋体"/>
        <charset val="134"/>
      </rPr>
      <t>项目建成具有明显的生态效益、广泛的社会效益、较好的经济效益。特别是实施该项目有利于改变传统的农业生产观念，调整农业产业结构；有利于促进当地经济建设和生态环保建设。</t>
    </r>
  </si>
  <si>
    <r>
      <rPr>
        <sz val="12"/>
        <color theme="1"/>
        <rFont val="宋体"/>
        <charset val="134"/>
      </rPr>
      <t>是</t>
    </r>
  </si>
  <si>
    <r>
      <rPr>
        <sz val="12"/>
        <color theme="1"/>
        <rFont val="宋体"/>
        <charset val="134"/>
      </rPr>
      <t>建立脱贫户</t>
    </r>
    <r>
      <rPr>
        <sz val="12"/>
        <color theme="1"/>
        <rFont val="Times New Roman"/>
        <charset val="134"/>
      </rPr>
      <t>“</t>
    </r>
    <r>
      <rPr>
        <sz val="12"/>
        <color theme="1"/>
        <rFont val="宋体"/>
        <charset val="134"/>
      </rPr>
      <t>双绑</t>
    </r>
    <r>
      <rPr>
        <sz val="12"/>
        <color theme="1"/>
        <rFont val="Times New Roman"/>
        <charset val="134"/>
      </rPr>
      <t>”</t>
    </r>
    <r>
      <rPr>
        <sz val="12"/>
        <color theme="1"/>
        <rFont val="宋体"/>
        <charset val="134"/>
      </rPr>
      <t>利益联结卡，与农民专业合作社、龙头企业建立生产与销售及劳务输出等利益联结关系</t>
    </r>
    <r>
      <rPr>
        <sz val="12"/>
        <color theme="1"/>
        <rFont val="Times New Roman"/>
        <charset val="134"/>
      </rPr>
      <t>.</t>
    </r>
  </si>
  <si>
    <r>
      <rPr>
        <sz val="12"/>
        <color theme="1"/>
        <rFont val="宋体"/>
        <charset val="134"/>
      </rPr>
      <t>否</t>
    </r>
  </si>
  <si>
    <r>
      <rPr>
        <sz val="12"/>
        <color theme="1"/>
        <rFont val="Times New Roman"/>
        <charset val="134"/>
      </rPr>
      <t>2023</t>
    </r>
    <r>
      <rPr>
        <sz val="12"/>
        <color theme="1"/>
        <rFont val="宋体"/>
        <charset val="134"/>
      </rPr>
      <t>年宁州街道火特村产业发展沟渠建设项目</t>
    </r>
  </si>
  <si>
    <r>
      <rPr>
        <sz val="12"/>
        <color theme="1"/>
        <rFont val="宋体"/>
        <charset val="134"/>
      </rPr>
      <t>火特村委会火特小组</t>
    </r>
  </si>
  <si>
    <r>
      <rPr>
        <sz val="12"/>
        <color theme="1"/>
        <rFont val="宋体"/>
        <charset val="134"/>
      </rPr>
      <t>土方开挖</t>
    </r>
    <r>
      <rPr>
        <sz val="12"/>
        <color theme="1"/>
        <rFont val="Times New Roman"/>
        <charset val="134"/>
      </rPr>
      <t>1681.92m³</t>
    </r>
    <r>
      <rPr>
        <sz val="12"/>
        <color theme="1"/>
        <rFont val="宋体"/>
        <charset val="134"/>
      </rPr>
      <t>；</t>
    </r>
    <r>
      <rPr>
        <sz val="12"/>
        <color theme="1"/>
        <rFont val="Times New Roman"/>
        <charset val="134"/>
      </rPr>
      <t>C20</t>
    </r>
    <r>
      <rPr>
        <sz val="12"/>
        <color theme="1"/>
        <rFont val="宋体"/>
        <charset val="134"/>
      </rPr>
      <t>混泥土垫层</t>
    </r>
    <r>
      <rPr>
        <sz val="12"/>
        <color theme="1"/>
        <rFont val="Times New Roman"/>
        <charset val="134"/>
      </rPr>
      <t>216.6m³</t>
    </r>
    <r>
      <rPr>
        <sz val="12"/>
        <color theme="1"/>
        <rFont val="宋体"/>
        <charset val="134"/>
      </rPr>
      <t>；</t>
    </r>
    <r>
      <rPr>
        <sz val="12"/>
        <color theme="1"/>
        <rFont val="Times New Roman"/>
        <charset val="134"/>
      </rPr>
      <t>C25</t>
    </r>
    <r>
      <rPr>
        <sz val="12"/>
        <color theme="1"/>
        <rFont val="宋体"/>
        <charset val="134"/>
      </rPr>
      <t>混泥土沟帮、沟底</t>
    </r>
    <r>
      <rPr>
        <sz val="12"/>
        <color theme="1"/>
        <rFont val="Times New Roman"/>
        <charset val="134"/>
      </rPr>
      <t>700m³</t>
    </r>
    <r>
      <rPr>
        <sz val="12"/>
        <color theme="1"/>
        <rFont val="宋体"/>
        <charset val="134"/>
      </rPr>
      <t>；通道钢筋混泥土盖板</t>
    </r>
    <r>
      <rPr>
        <sz val="12"/>
        <color theme="1"/>
        <rFont val="Times New Roman"/>
        <charset val="134"/>
      </rPr>
      <t>C25</t>
    </r>
    <r>
      <rPr>
        <sz val="12"/>
        <color theme="1"/>
        <rFont val="宋体"/>
        <charset val="134"/>
      </rPr>
      <t>砼</t>
    </r>
    <r>
      <rPr>
        <sz val="12"/>
        <color theme="1"/>
        <rFont val="Times New Roman"/>
        <charset val="134"/>
      </rPr>
      <t>11m³</t>
    </r>
    <r>
      <rPr>
        <sz val="12"/>
        <color theme="1"/>
        <rFont val="宋体"/>
        <charset val="134"/>
      </rPr>
      <t>；</t>
    </r>
    <r>
      <rPr>
        <sz val="12"/>
        <color theme="1"/>
        <rFont val="Times New Roman"/>
        <charset val="134"/>
      </rPr>
      <t>DN1000</t>
    </r>
    <r>
      <rPr>
        <sz val="12"/>
        <color theme="1"/>
        <rFont val="宋体"/>
        <charset val="134"/>
      </rPr>
      <t>混泥土承插管</t>
    </r>
    <r>
      <rPr>
        <sz val="12"/>
        <color theme="1"/>
        <rFont val="Times New Roman"/>
        <charset val="134"/>
      </rPr>
      <t>37m</t>
    </r>
    <r>
      <rPr>
        <sz val="12"/>
        <color theme="1"/>
        <rFont val="宋体"/>
        <charset val="134"/>
      </rPr>
      <t>；土方回填</t>
    </r>
    <r>
      <rPr>
        <sz val="12"/>
        <color theme="1"/>
        <rFont val="Times New Roman"/>
        <charset val="134"/>
      </rPr>
      <t>910m³</t>
    </r>
    <r>
      <rPr>
        <sz val="12"/>
        <color theme="1"/>
        <rFont val="宋体"/>
        <charset val="134"/>
      </rPr>
      <t>。</t>
    </r>
  </si>
  <si>
    <r>
      <rPr>
        <sz val="12"/>
        <color theme="1"/>
        <rFont val="宋体"/>
        <charset val="134"/>
      </rPr>
      <t>通过项目的实施，村庄设施有了进一步提升，可大幅提高群众农业生产效率，有效解决农田灌溉问题，改善群众生产生活条件，方便群众生产生活</t>
    </r>
  </si>
  <si>
    <r>
      <rPr>
        <sz val="12"/>
        <color theme="1"/>
        <rFont val="宋体"/>
        <charset val="134"/>
      </rPr>
      <t>通过项目实施，群众生态意识、环保意识不断得到提升，改善农村环境卫生状况，提升农村人居环境，使群众精神文明得到进一步提高。</t>
    </r>
  </si>
  <si>
    <r>
      <rPr>
        <sz val="12"/>
        <rFont val="Times New Roman"/>
        <charset val="134"/>
      </rPr>
      <t>2023</t>
    </r>
    <r>
      <rPr>
        <sz val="12"/>
        <rFont val="宋体"/>
        <charset val="134"/>
      </rPr>
      <t>年宁州街道平地社区得冲小组美丽村庄建设项目</t>
    </r>
  </si>
  <si>
    <r>
      <rPr>
        <sz val="12"/>
        <rFont val="宋体"/>
        <charset val="134"/>
      </rPr>
      <t>平地社区得冲小组</t>
    </r>
  </si>
  <si>
    <r>
      <rPr>
        <sz val="12"/>
        <rFont val="宋体"/>
        <charset val="134"/>
      </rPr>
      <t>村内道路硬化</t>
    </r>
    <r>
      <rPr>
        <sz val="12"/>
        <rFont val="Times New Roman"/>
        <charset val="134"/>
      </rPr>
      <t>925</t>
    </r>
    <r>
      <rPr>
        <sz val="12"/>
        <rFont val="宋体"/>
        <charset val="134"/>
      </rPr>
      <t>米、</t>
    </r>
    <r>
      <rPr>
        <sz val="12"/>
        <rFont val="Times New Roman"/>
        <charset val="134"/>
      </rPr>
      <t>DN500</t>
    </r>
    <r>
      <rPr>
        <sz val="12"/>
        <rFont val="宋体"/>
        <charset val="134"/>
      </rPr>
      <t>污水主管</t>
    </r>
    <r>
      <rPr>
        <sz val="12"/>
        <rFont val="Times New Roman"/>
        <charset val="134"/>
      </rPr>
      <t>925</t>
    </r>
    <r>
      <rPr>
        <sz val="12"/>
        <rFont val="宋体"/>
        <charset val="134"/>
      </rPr>
      <t>米，</t>
    </r>
    <r>
      <rPr>
        <sz val="12"/>
        <rFont val="Times New Roman"/>
        <charset val="134"/>
      </rPr>
      <t>PVC</t>
    </r>
    <r>
      <rPr>
        <sz val="12"/>
        <rFont val="宋体"/>
        <charset val="134"/>
      </rPr>
      <t>入户管</t>
    </r>
    <r>
      <rPr>
        <sz val="12"/>
        <rFont val="Times New Roman"/>
        <charset val="134"/>
      </rPr>
      <t>1.5</t>
    </r>
    <r>
      <rPr>
        <sz val="12"/>
        <rFont val="宋体"/>
        <charset val="134"/>
      </rPr>
      <t>公里，</t>
    </r>
    <r>
      <rPr>
        <sz val="12"/>
        <rFont val="Times New Roman"/>
        <charset val="134"/>
      </rPr>
      <t>DN600</t>
    </r>
    <r>
      <rPr>
        <sz val="12"/>
        <rFont val="宋体"/>
        <charset val="134"/>
      </rPr>
      <t>雨水管</t>
    </r>
    <r>
      <rPr>
        <sz val="12"/>
        <rFont val="Times New Roman"/>
        <charset val="134"/>
      </rPr>
      <t>925</t>
    </r>
    <r>
      <rPr>
        <sz val="12"/>
        <rFont val="宋体"/>
        <charset val="134"/>
      </rPr>
      <t>米、拆临拆违、绿化</t>
    </r>
    <r>
      <rPr>
        <sz val="12"/>
        <rFont val="Times New Roman"/>
        <charset val="134"/>
      </rPr>
      <t>1387.5</t>
    </r>
    <r>
      <rPr>
        <sz val="12"/>
        <rFont val="宋体"/>
        <charset val="134"/>
      </rPr>
      <t>平方米，太阳能路灯</t>
    </r>
    <r>
      <rPr>
        <sz val="12"/>
        <rFont val="Times New Roman"/>
        <charset val="134"/>
      </rPr>
      <t>93</t>
    </r>
    <r>
      <rPr>
        <sz val="12"/>
        <rFont val="宋体"/>
        <charset val="134"/>
      </rPr>
      <t>盏、休闲广场（兼停车场）</t>
    </r>
    <r>
      <rPr>
        <sz val="12"/>
        <rFont val="Times New Roman"/>
        <charset val="134"/>
      </rPr>
      <t>2</t>
    </r>
    <r>
      <rPr>
        <sz val="12"/>
        <rFont val="宋体"/>
        <charset val="134"/>
      </rPr>
      <t>块共计</t>
    </r>
    <r>
      <rPr>
        <sz val="12"/>
        <rFont val="Times New Roman"/>
        <charset val="134"/>
      </rPr>
      <t>777.7</t>
    </r>
    <r>
      <rPr>
        <sz val="12"/>
        <rFont val="宋体"/>
        <charset val="134"/>
      </rPr>
      <t>平方米、公厕</t>
    </r>
    <r>
      <rPr>
        <sz val="12"/>
        <rFont val="Times New Roman"/>
        <charset val="134"/>
      </rPr>
      <t>1</t>
    </r>
    <r>
      <rPr>
        <sz val="12"/>
        <rFont val="宋体"/>
        <charset val="134"/>
      </rPr>
      <t>座建设</t>
    </r>
    <r>
      <rPr>
        <sz val="12"/>
        <rFont val="Times New Roman"/>
        <charset val="134"/>
      </rPr>
      <t>,2</t>
    </r>
    <r>
      <rPr>
        <sz val="12"/>
        <rFont val="宋体"/>
        <charset val="134"/>
      </rPr>
      <t>套污水处理设备</t>
    </r>
  </si>
  <si>
    <r>
      <rPr>
        <sz val="12"/>
        <rFont val="宋体"/>
        <charset val="134"/>
      </rPr>
      <t>宁州街道新庄美丽村庄建设项目</t>
    </r>
  </si>
  <si>
    <r>
      <rPr>
        <sz val="12"/>
        <rFont val="宋体"/>
        <charset val="134"/>
      </rPr>
      <t>新庄社区新庄小组</t>
    </r>
  </si>
  <si>
    <r>
      <rPr>
        <sz val="12"/>
        <rFont val="宋体"/>
        <charset val="134"/>
      </rPr>
      <t>村内两污管网</t>
    </r>
    <r>
      <rPr>
        <sz val="12"/>
        <rFont val="Times New Roman"/>
        <charset val="134"/>
      </rPr>
      <t>5</t>
    </r>
    <r>
      <rPr>
        <sz val="12"/>
        <rFont val="宋体"/>
        <charset val="134"/>
      </rPr>
      <t>公里：</t>
    </r>
    <r>
      <rPr>
        <sz val="12"/>
        <rFont val="Times New Roman"/>
        <charset val="134"/>
      </rPr>
      <t>DN600</t>
    </r>
    <r>
      <rPr>
        <sz val="12"/>
        <rFont val="宋体"/>
        <charset val="134"/>
      </rPr>
      <t>主管</t>
    </r>
    <r>
      <rPr>
        <sz val="12"/>
        <rFont val="Times New Roman"/>
        <charset val="134"/>
      </rPr>
      <t>1.7</t>
    </r>
    <r>
      <rPr>
        <sz val="12"/>
        <rFont val="宋体"/>
        <charset val="134"/>
      </rPr>
      <t>公里，</t>
    </r>
    <r>
      <rPr>
        <sz val="12"/>
        <rFont val="Times New Roman"/>
        <charset val="134"/>
      </rPr>
      <t>DN400</t>
    </r>
    <r>
      <rPr>
        <sz val="12"/>
        <rFont val="宋体"/>
        <charset val="134"/>
      </rPr>
      <t>分管</t>
    </r>
    <r>
      <rPr>
        <sz val="12"/>
        <rFont val="Times New Roman"/>
        <charset val="134"/>
      </rPr>
      <t>3.3</t>
    </r>
    <r>
      <rPr>
        <sz val="12"/>
        <rFont val="宋体"/>
        <charset val="134"/>
      </rPr>
      <t>公里，配套检查井；锂电池太阳能污水处理设备</t>
    </r>
    <r>
      <rPr>
        <sz val="12"/>
        <rFont val="Times New Roman"/>
        <charset val="134"/>
      </rPr>
      <t>2</t>
    </r>
    <r>
      <rPr>
        <sz val="12"/>
        <rFont val="宋体"/>
        <charset val="134"/>
      </rPr>
      <t>套；公共卫生厕所</t>
    </r>
    <r>
      <rPr>
        <sz val="12"/>
        <rFont val="Times New Roman"/>
        <charset val="134"/>
      </rPr>
      <t>2</t>
    </r>
    <r>
      <rPr>
        <sz val="12"/>
        <rFont val="宋体"/>
        <charset val="134"/>
      </rPr>
      <t>座；养殖小区</t>
    </r>
    <r>
      <rPr>
        <sz val="12"/>
        <rFont val="Times New Roman"/>
        <charset val="134"/>
      </rPr>
      <t>4800</t>
    </r>
    <r>
      <rPr>
        <sz val="12"/>
        <rFont val="宋体"/>
        <charset val="134"/>
      </rPr>
      <t>平方米；绿化</t>
    </r>
    <r>
      <rPr>
        <sz val="12"/>
        <rFont val="Times New Roman"/>
        <charset val="134"/>
      </rPr>
      <t>2116</t>
    </r>
    <r>
      <rPr>
        <sz val="12"/>
        <rFont val="宋体"/>
        <charset val="134"/>
      </rPr>
      <t>平方米，包含砖砌花台，树池及绿植栽种；硬化村内道路</t>
    </r>
    <r>
      <rPr>
        <sz val="12"/>
        <rFont val="Times New Roman"/>
        <charset val="134"/>
      </rPr>
      <t>2</t>
    </r>
    <r>
      <rPr>
        <sz val="12"/>
        <rFont val="宋体"/>
        <charset val="134"/>
      </rPr>
      <t>公里，平均宽度</t>
    </r>
    <r>
      <rPr>
        <sz val="12"/>
        <rFont val="Times New Roman"/>
        <charset val="134"/>
      </rPr>
      <t>6m</t>
    </r>
    <r>
      <rPr>
        <sz val="12"/>
        <rFont val="宋体"/>
        <charset val="134"/>
      </rPr>
      <t>；停车场</t>
    </r>
    <r>
      <rPr>
        <sz val="12"/>
        <rFont val="Times New Roman"/>
        <charset val="134"/>
      </rPr>
      <t>1</t>
    </r>
    <r>
      <rPr>
        <sz val="12"/>
        <rFont val="宋体"/>
        <charset val="134"/>
      </rPr>
      <t>块</t>
    </r>
    <r>
      <rPr>
        <sz val="12"/>
        <rFont val="Times New Roman"/>
        <charset val="134"/>
      </rPr>
      <t>800</t>
    </r>
    <r>
      <rPr>
        <sz val="12"/>
        <rFont val="宋体"/>
        <charset val="134"/>
      </rPr>
      <t>平方米，包含挡墙、标识牌等配套设施；太阳能灯</t>
    </r>
    <r>
      <rPr>
        <sz val="12"/>
        <rFont val="Times New Roman"/>
        <charset val="134"/>
      </rPr>
      <t>120</t>
    </r>
    <r>
      <rPr>
        <sz val="12"/>
        <rFont val="宋体"/>
        <charset val="134"/>
      </rPr>
      <t>盏；小广场</t>
    </r>
    <r>
      <rPr>
        <sz val="12"/>
        <rFont val="Times New Roman"/>
        <charset val="134"/>
      </rPr>
      <t>1900</t>
    </r>
    <r>
      <rPr>
        <sz val="12"/>
        <rFont val="宋体"/>
        <charset val="134"/>
      </rPr>
      <t>平方米，包含绿化等配套设施。</t>
    </r>
  </si>
  <si>
    <r>
      <rPr>
        <sz val="12"/>
        <rFont val="宋体"/>
        <charset val="134"/>
      </rPr>
      <t>通过项目的实施，可大幅提高群众农业生产效率，有效解决群众出行问题，改善群众生产生活条件，方便群众生产生活。</t>
    </r>
  </si>
  <si>
    <r>
      <rPr>
        <sz val="12"/>
        <rFont val="宋体"/>
        <charset val="134"/>
      </rPr>
      <t>通过项目建设的实施，使项目村基础设施条件得到改善，群众生产生活更加便利。随着农村生产生活基础设施的不断完善，农民群众生产生活条将得到明显改善，村容村貌将发生明显变化。该项目的实施，可覆盖新庄小组覆盖脱贫人口及监测对象</t>
    </r>
    <r>
      <rPr>
        <sz val="12"/>
        <rFont val="Times New Roman"/>
        <charset val="134"/>
      </rPr>
      <t>7</t>
    </r>
    <r>
      <rPr>
        <sz val="12"/>
        <rFont val="宋体"/>
        <charset val="134"/>
      </rPr>
      <t>户</t>
    </r>
    <r>
      <rPr>
        <sz val="12"/>
        <rFont val="Times New Roman"/>
        <charset val="134"/>
      </rPr>
      <t>19</t>
    </r>
    <r>
      <rPr>
        <sz val="12"/>
        <rFont val="宋体"/>
        <charset val="134"/>
      </rPr>
      <t>人。</t>
    </r>
  </si>
  <si>
    <r>
      <rPr>
        <sz val="12"/>
        <rFont val="Times New Roman"/>
        <charset val="134"/>
      </rPr>
      <t>2023</t>
    </r>
    <r>
      <rPr>
        <sz val="12"/>
        <rFont val="宋体"/>
        <charset val="134"/>
      </rPr>
      <t>年宁州街道大吗哒美丽村庄建设项目</t>
    </r>
  </si>
  <si>
    <r>
      <rPr>
        <sz val="12"/>
        <rFont val="宋体"/>
        <charset val="134"/>
      </rPr>
      <t>吗哒村委会大吗哒</t>
    </r>
  </si>
  <si>
    <r>
      <rPr>
        <sz val="12"/>
        <rFont val="宋体"/>
        <charset val="134"/>
      </rPr>
      <t>村内两污管网</t>
    </r>
    <r>
      <rPr>
        <sz val="12"/>
        <rFont val="Times New Roman"/>
        <charset val="134"/>
      </rPr>
      <t>3.5</t>
    </r>
    <r>
      <rPr>
        <sz val="12"/>
        <rFont val="宋体"/>
        <charset val="134"/>
      </rPr>
      <t>公里：</t>
    </r>
    <r>
      <rPr>
        <sz val="12"/>
        <rFont val="Times New Roman"/>
        <charset val="134"/>
      </rPr>
      <t>DN600</t>
    </r>
    <r>
      <rPr>
        <sz val="12"/>
        <rFont val="宋体"/>
        <charset val="134"/>
      </rPr>
      <t>主管</t>
    </r>
    <r>
      <rPr>
        <sz val="12"/>
        <rFont val="Times New Roman"/>
        <charset val="134"/>
      </rPr>
      <t>1.2</t>
    </r>
    <r>
      <rPr>
        <sz val="12"/>
        <rFont val="宋体"/>
        <charset val="134"/>
      </rPr>
      <t>公里，</t>
    </r>
    <r>
      <rPr>
        <sz val="12"/>
        <rFont val="Times New Roman"/>
        <charset val="134"/>
      </rPr>
      <t>DN400</t>
    </r>
    <r>
      <rPr>
        <sz val="12"/>
        <rFont val="宋体"/>
        <charset val="134"/>
      </rPr>
      <t>分管</t>
    </r>
    <r>
      <rPr>
        <sz val="12"/>
        <rFont val="Times New Roman"/>
        <charset val="134"/>
      </rPr>
      <t>2.3</t>
    </r>
    <r>
      <rPr>
        <sz val="12"/>
        <rFont val="宋体"/>
        <charset val="134"/>
      </rPr>
      <t>公里，配套检查井；锂电池太阳能污水处理设备</t>
    </r>
    <r>
      <rPr>
        <sz val="12"/>
        <rFont val="Times New Roman"/>
        <charset val="134"/>
      </rPr>
      <t>1</t>
    </r>
    <r>
      <rPr>
        <sz val="12"/>
        <rFont val="宋体"/>
        <charset val="134"/>
      </rPr>
      <t>套；公共卫生厕所</t>
    </r>
    <r>
      <rPr>
        <sz val="12"/>
        <rFont val="Times New Roman"/>
        <charset val="134"/>
      </rPr>
      <t>1</t>
    </r>
    <r>
      <rPr>
        <sz val="12"/>
        <rFont val="宋体"/>
        <charset val="134"/>
      </rPr>
      <t>座；绿化</t>
    </r>
    <r>
      <rPr>
        <sz val="12"/>
        <rFont val="Times New Roman"/>
        <charset val="134"/>
      </rPr>
      <t>1222</t>
    </r>
    <r>
      <rPr>
        <sz val="12"/>
        <rFont val="宋体"/>
        <charset val="134"/>
      </rPr>
      <t>平方米，包含砖砌花台，树池及绿植栽种；硬化村内道路</t>
    </r>
    <r>
      <rPr>
        <sz val="12"/>
        <rFont val="Times New Roman"/>
        <charset val="134"/>
      </rPr>
      <t>3.5</t>
    </r>
    <r>
      <rPr>
        <sz val="12"/>
        <rFont val="宋体"/>
        <charset val="134"/>
      </rPr>
      <t>公里，平均宽度</t>
    </r>
    <r>
      <rPr>
        <sz val="12"/>
        <rFont val="Times New Roman"/>
        <charset val="134"/>
      </rPr>
      <t>9m</t>
    </r>
    <r>
      <rPr>
        <sz val="12"/>
        <rFont val="宋体"/>
        <charset val="134"/>
      </rPr>
      <t>；蔬果园</t>
    </r>
    <r>
      <rPr>
        <sz val="12"/>
        <rFont val="Times New Roman"/>
        <charset val="134"/>
      </rPr>
      <t>118</t>
    </r>
    <r>
      <rPr>
        <sz val="12"/>
        <rFont val="宋体"/>
        <charset val="134"/>
      </rPr>
      <t>块，占地约</t>
    </r>
    <r>
      <rPr>
        <sz val="12"/>
        <rFont val="Times New Roman"/>
        <charset val="134"/>
      </rPr>
      <t>1200</t>
    </r>
    <r>
      <rPr>
        <sz val="12"/>
        <rFont val="宋体"/>
        <charset val="134"/>
      </rPr>
      <t>㎡，小公园</t>
    </r>
    <r>
      <rPr>
        <sz val="12"/>
        <rFont val="Times New Roman"/>
        <charset val="134"/>
      </rPr>
      <t>1</t>
    </r>
    <r>
      <rPr>
        <sz val="12"/>
        <rFont val="宋体"/>
        <charset val="134"/>
      </rPr>
      <t>块，占地约</t>
    </r>
    <r>
      <rPr>
        <sz val="12"/>
        <rFont val="Times New Roman"/>
        <charset val="134"/>
      </rPr>
      <t>100</t>
    </r>
    <r>
      <rPr>
        <sz val="12"/>
        <rFont val="宋体"/>
        <charset val="134"/>
      </rPr>
      <t>㎡；太阳能灯</t>
    </r>
    <r>
      <rPr>
        <sz val="12"/>
        <rFont val="Times New Roman"/>
        <charset val="134"/>
      </rPr>
      <t>126</t>
    </r>
    <r>
      <rPr>
        <sz val="12"/>
        <rFont val="宋体"/>
        <charset val="134"/>
      </rPr>
      <t>盏；小广场</t>
    </r>
    <r>
      <rPr>
        <sz val="12"/>
        <rFont val="Times New Roman"/>
        <charset val="134"/>
      </rPr>
      <t>500</t>
    </r>
    <r>
      <rPr>
        <sz val="12"/>
        <rFont val="宋体"/>
        <charset val="134"/>
      </rPr>
      <t>平方米，包含文体设施、绿化等配套设施。</t>
    </r>
  </si>
  <si>
    <r>
      <rPr>
        <sz val="12"/>
        <rFont val="宋体"/>
        <charset val="134"/>
      </rPr>
      <t>通过项目的实施，可大幅提高群众农业生产效率，有效解决群众出行问题，改善群众生产生活条件，方便群众生出生活。</t>
    </r>
  </si>
  <si>
    <r>
      <rPr>
        <sz val="12"/>
        <rFont val="宋体"/>
        <charset val="134"/>
      </rPr>
      <t>华宁县宁州街道办甸尾社区沙果村居民小组龙山公社田园综合体建设项目</t>
    </r>
  </si>
  <si>
    <r>
      <rPr>
        <sz val="12"/>
        <rFont val="宋体"/>
        <charset val="134"/>
      </rPr>
      <t>甸尾社区沙果村小组</t>
    </r>
  </si>
  <si>
    <r>
      <rPr>
        <sz val="12"/>
        <rFont val="宋体"/>
        <charset val="134"/>
      </rPr>
      <t>华宁县宁州街道甸尾社区沙果村居民小组田园综合体龙山公社项目是一个以稻香庄园（养殖稻花鱼）、种植无公害大米、加工生产无公害食用油）、休闲农庄（土窑焖洋芋、亲子体验区、农家乐、民宿、休闲娱乐园）、养殖园（养殖家禽家畜、林下养殖）、二龙山旅游景区开发、龙珠河两侧道路景观提升为一体的绿色生态园，规划总面积为</t>
    </r>
    <r>
      <rPr>
        <sz val="12"/>
        <rFont val="Times New Roman"/>
        <charset val="134"/>
      </rPr>
      <t>1365</t>
    </r>
    <r>
      <rPr>
        <sz val="12"/>
        <rFont val="宋体"/>
        <charset val="134"/>
      </rPr>
      <t>余亩，核心区面积</t>
    </r>
    <r>
      <rPr>
        <sz val="12"/>
        <rFont val="Times New Roman"/>
        <charset val="134"/>
      </rPr>
      <t>447</t>
    </r>
    <r>
      <rPr>
        <sz val="12"/>
        <rFont val="宋体"/>
        <charset val="134"/>
      </rPr>
      <t>亩。其中：一、稻香庄园（养殖稻花苗鱼）、种植无公害大米、加工生产无公害食用油）</t>
    </r>
    <r>
      <rPr>
        <sz val="12"/>
        <rFont val="Times New Roman"/>
        <charset val="134"/>
      </rPr>
      <t>174</t>
    </r>
    <r>
      <rPr>
        <sz val="12"/>
        <rFont val="宋体"/>
        <charset val="134"/>
      </rPr>
      <t>亩；二、休闲农庄（土窑焖洋芋、亲子体验区、农家乐、民宿、休闲娱乐园）</t>
    </r>
    <r>
      <rPr>
        <sz val="12"/>
        <rFont val="Times New Roman"/>
        <charset val="134"/>
      </rPr>
      <t>273</t>
    </r>
    <r>
      <rPr>
        <sz val="12"/>
        <rFont val="宋体"/>
        <charset val="134"/>
      </rPr>
      <t>亩；三、养殖园（养殖家禽家畜）</t>
    </r>
    <r>
      <rPr>
        <sz val="12"/>
        <rFont val="Times New Roman"/>
        <charset val="134"/>
      </rPr>
      <t>28</t>
    </r>
    <r>
      <rPr>
        <sz val="12"/>
        <rFont val="宋体"/>
        <charset val="134"/>
      </rPr>
      <t>亩；四、二龙山旅游景点开发</t>
    </r>
    <r>
      <rPr>
        <sz val="12"/>
        <rFont val="Times New Roman"/>
        <charset val="134"/>
      </rPr>
      <t>560</t>
    </r>
    <r>
      <rPr>
        <sz val="12"/>
        <rFont val="宋体"/>
        <charset val="134"/>
      </rPr>
      <t>亩；五、龙珠河景观提升</t>
    </r>
    <r>
      <rPr>
        <sz val="12"/>
        <rFont val="Times New Roman"/>
        <charset val="134"/>
      </rPr>
      <t>330</t>
    </r>
    <r>
      <rPr>
        <sz val="12"/>
        <rFont val="宋体"/>
        <charset val="134"/>
      </rPr>
      <t>亩。</t>
    </r>
  </si>
  <si>
    <r>
      <rPr>
        <sz val="12"/>
        <rFont val="宋体"/>
        <charset val="134"/>
      </rPr>
      <t>本项目完全建成后，可辐射带动农村一二三产业发展，受益农户超过</t>
    </r>
    <r>
      <rPr>
        <sz val="12"/>
        <rFont val="Times New Roman"/>
        <charset val="134"/>
      </rPr>
      <t>1000</t>
    </r>
    <r>
      <rPr>
        <sz val="12"/>
        <rFont val="宋体"/>
        <charset val="134"/>
      </rPr>
      <t>户，预计参与管理员工人均年增收超过</t>
    </r>
    <r>
      <rPr>
        <sz val="12"/>
        <rFont val="Times New Roman"/>
        <charset val="134"/>
      </rPr>
      <t>2</t>
    </r>
    <r>
      <rPr>
        <sz val="12"/>
        <rFont val="宋体"/>
        <charset val="134"/>
      </rPr>
      <t>万元，受益农户平均年收入超过</t>
    </r>
    <r>
      <rPr>
        <sz val="12"/>
        <rFont val="Times New Roman"/>
        <charset val="134"/>
      </rPr>
      <t>3</t>
    </r>
    <r>
      <rPr>
        <sz val="12"/>
        <rFont val="宋体"/>
        <charset val="134"/>
      </rPr>
      <t>万元。实现农民增收、农业增效，促进农村经济发展。可实现各类旅游消费人次预计超过</t>
    </r>
    <r>
      <rPr>
        <sz val="12"/>
        <rFont val="Times New Roman"/>
        <charset val="134"/>
      </rPr>
      <t>5</t>
    </r>
    <r>
      <rPr>
        <sz val="12"/>
        <rFont val="宋体"/>
        <charset val="134"/>
      </rPr>
      <t>万人次</t>
    </r>
    <r>
      <rPr>
        <sz val="12"/>
        <rFont val="Times New Roman"/>
        <charset val="134"/>
      </rPr>
      <t>/</t>
    </r>
    <r>
      <rPr>
        <sz val="12"/>
        <rFont val="宋体"/>
        <charset val="134"/>
      </rPr>
      <t>年，实现旅游和再消费总营业收入</t>
    </r>
    <r>
      <rPr>
        <sz val="12"/>
        <rFont val="Times New Roman"/>
        <charset val="134"/>
      </rPr>
      <t>2000</t>
    </r>
    <r>
      <rPr>
        <sz val="12"/>
        <rFont val="宋体"/>
        <charset val="134"/>
      </rPr>
      <t>万元，年利税超过</t>
    </r>
    <r>
      <rPr>
        <sz val="12"/>
        <rFont val="Times New Roman"/>
        <charset val="134"/>
      </rPr>
      <t>200</t>
    </r>
    <r>
      <rPr>
        <sz val="12"/>
        <rFont val="宋体"/>
        <charset val="134"/>
      </rPr>
      <t>万元，实现农村一二三产业融合，促进地区经济发展，同时产业联动效果突出，使华宁县旅游、近郊旅居等连片带动的旅居配套、生态种植养殖业、乡村旅游等总产值新增</t>
    </r>
    <r>
      <rPr>
        <sz val="12"/>
        <rFont val="Times New Roman"/>
        <charset val="134"/>
      </rPr>
      <t>1000</t>
    </r>
    <r>
      <rPr>
        <sz val="12"/>
        <rFont val="宋体"/>
        <charset val="134"/>
      </rPr>
      <t>万元，当地就业人群人均年收入将超过</t>
    </r>
    <r>
      <rPr>
        <sz val="12"/>
        <rFont val="Times New Roman"/>
        <charset val="134"/>
      </rPr>
      <t>30000</t>
    </r>
    <r>
      <rPr>
        <sz val="12"/>
        <rFont val="宋体"/>
        <charset val="134"/>
      </rPr>
      <t>元。</t>
    </r>
  </si>
  <si>
    <r>
      <rPr>
        <sz val="12"/>
        <rFont val="宋体"/>
        <charset val="134"/>
      </rPr>
      <t>项目建成具有巨大的示范作用，将成为华宁县近郊旅游</t>
    </r>
    <r>
      <rPr>
        <sz val="12"/>
        <rFont val="Times New Roman"/>
        <charset val="134"/>
      </rPr>
      <t>“</t>
    </r>
    <r>
      <rPr>
        <sz val="12"/>
        <rFont val="宋体"/>
        <charset val="134"/>
      </rPr>
      <t>慢旅游，长度假</t>
    </r>
    <r>
      <rPr>
        <sz val="12"/>
        <rFont val="Times New Roman"/>
        <charset val="134"/>
      </rPr>
      <t>”</t>
    </r>
    <r>
      <rPr>
        <sz val="12"/>
        <rFont val="宋体"/>
        <charset val="134"/>
      </rPr>
      <t>慢生活的重要组成部分，成为构建生态屏障重要组成部分，成为华宁县旅游产业走廊的重要节点，成为推进华宁县群休闲度假旅游带的重要延伸和承接点，成为打造华宁县特色种植和田园综合体的重要标志性工程，成为政府发展区域、村域经济的重要引擎和抓手，成为推进乡村振兴战略实施的重要阵地、堡垒、样板工程和示范区。</t>
    </r>
  </si>
  <si>
    <r>
      <rPr>
        <sz val="12"/>
        <rFont val="宋体"/>
        <charset val="134"/>
      </rPr>
      <t>项目建成具有明显的生态效益、广泛的社会效益、较好的经济效益。特别是实施该项目有利于改变传统的农业生产观念，调整农业产业结构；有利于促进当地经济建设和生态环保建设。使村庄的宜居宜业性进一步增强，从而为村民提供一个设施配套、功能完善的人居环境，实现人与自然和谐相处，推进经济社会更好、更快发展。</t>
    </r>
  </si>
  <si>
    <r>
      <rPr>
        <b/>
        <sz val="12"/>
        <rFont val="宋体"/>
        <charset val="134"/>
      </rPr>
      <t>合计</t>
    </r>
  </si>
  <si>
    <t>订单合同</t>
  </si>
  <si>
    <t>产业项目</t>
  </si>
  <si>
    <t>新建</t>
  </si>
  <si>
    <t>股份合作</t>
  </si>
  <si>
    <t>村公共服务</t>
  </si>
  <si>
    <t>续建</t>
  </si>
  <si>
    <t>流转聘用</t>
  </si>
  <si>
    <t>村基础设施</t>
  </si>
  <si>
    <t>改扩建</t>
  </si>
  <si>
    <t>是</t>
  </si>
  <si>
    <t>产业化联合体</t>
  </si>
  <si>
    <t>公益岗位</t>
  </si>
  <si>
    <t>否</t>
  </si>
  <si>
    <t>服务协作</t>
  </si>
  <si>
    <t>教育帮扶</t>
  </si>
  <si>
    <t>农村闲置宅基地（闲置农房）盘活利用</t>
  </si>
  <si>
    <t>金融帮扶</t>
  </si>
  <si>
    <t>农户（村集体）直接入股经营</t>
  </si>
  <si>
    <t>就业帮扶</t>
  </si>
  <si>
    <t>担保型联结</t>
  </si>
  <si>
    <t>生活条件改善</t>
  </si>
  <si>
    <t>“市场式”联结</t>
  </si>
  <si>
    <t>危房改造</t>
  </si>
  <si>
    <t>“托管式”联结</t>
  </si>
  <si>
    <t>项目管理费</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</si>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</sst>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_);[Red]\(0.00\)"/>
  </numFmts>
  <fonts count="36">
    <font>
      <sz val="12"/>
      <name val="宋体"/>
      <charset val="134"/>
    </font>
    <font>
      <sz val="10.5"/>
      <color rgb="FF666666"/>
      <name val="宋体"/>
      <charset val="134"/>
    </font>
    <font>
      <sz val="11"/>
      <color indexed="8"/>
      <name val="宋体"/>
      <charset val="134"/>
      <scheme val="minor"/>
    </font>
    <font>
      <sz val="9"/>
      <name val="方正楷体_GBK"/>
      <charset val="134"/>
    </font>
    <font>
      <sz val="9"/>
      <color theme="1"/>
      <name val="方正楷体_GBK"/>
      <charset val="134"/>
    </font>
    <font>
      <b/>
      <sz val="11"/>
      <name val="方正黑体_GBK"/>
      <charset val="134"/>
    </font>
    <font>
      <sz val="24"/>
      <name val="方正楷体_GBK"/>
      <charset val="134"/>
    </font>
    <font>
      <b/>
      <sz val="12"/>
      <name val="方正楷体_GBK"/>
      <charset val="134"/>
    </font>
    <font>
      <b/>
      <sz val="12"/>
      <name val="Times New Roman"/>
      <charset val="134"/>
    </font>
    <font>
      <sz val="12"/>
      <name val="Times New Roman"/>
      <charset val="134"/>
    </font>
    <font>
      <sz val="12"/>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134"/>
    </font>
    <font>
      <b/>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1" fillId="0" borderId="0">
      <alignment vertical="center"/>
    </xf>
    <xf numFmtId="0" fontId="31" fillId="0" borderId="0">
      <alignment vertical="center"/>
    </xf>
  </cellStyleXfs>
  <cellXfs count="59">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176" fontId="3" fillId="0" borderId="0" xfId="0" applyNumberFormat="1" applyFont="1" applyFill="1" applyBorder="1" applyProtection="1">
      <alignment vertical="center"/>
    </xf>
    <xf numFmtId="176" fontId="3"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left" vertical="center" wrapText="1"/>
    </xf>
    <xf numFmtId="176" fontId="6" fillId="0" borderId="0" xfId="0" applyNumberFormat="1" applyFont="1" applyFill="1" applyBorder="1" applyAlignment="1" applyProtection="1">
      <alignment horizontal="left" vertical="center"/>
    </xf>
    <xf numFmtId="176" fontId="6" fillId="0" borderId="0"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176" fontId="7" fillId="0" borderId="3"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176" fontId="7" fillId="0" borderId="4" xfId="0" applyNumberFormat="1" applyFont="1" applyFill="1" applyBorder="1" applyAlignment="1" applyProtection="1">
      <alignment horizontal="center" vertical="center" wrapText="1"/>
    </xf>
    <xf numFmtId="177" fontId="7" fillId="0" borderId="4"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protection locked="0"/>
    </xf>
    <xf numFmtId="176" fontId="9" fillId="0" borderId="2" xfId="0" applyNumberFormat="1" applyFont="1" applyFill="1" applyBorder="1" applyAlignment="1" applyProtection="1">
      <alignment horizontal="left" vertical="center" wrapText="1"/>
      <protection locked="0"/>
    </xf>
    <xf numFmtId="176" fontId="9" fillId="0" borderId="2" xfId="0"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center" vertical="center"/>
    </xf>
    <xf numFmtId="176" fontId="10" fillId="0" borderId="2" xfId="0" applyNumberFormat="1" applyFont="1" applyFill="1" applyBorder="1" applyAlignment="1">
      <alignment horizontal="left"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6" fontId="6" fillId="0" borderId="0" xfId="0" applyNumberFormat="1" applyFont="1" applyFill="1" applyBorder="1" applyAlignment="1" applyProtection="1">
      <alignment horizontal="center" vertical="center" wrapText="1"/>
    </xf>
    <xf numFmtId="178"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lignment horizontal="center" vertical="center" wrapText="1"/>
    </xf>
    <xf numFmtId="177" fontId="9" fillId="0" borderId="2" xfId="0" applyNumberFormat="1" applyFont="1" applyBorder="1" applyAlignment="1">
      <alignment horizontal="center" vertical="center"/>
    </xf>
    <xf numFmtId="0" fontId="9" fillId="0" borderId="2" xfId="0" applyNumberFormat="1" applyFont="1" applyBorder="1" applyAlignment="1">
      <alignment horizontal="center" vertical="center"/>
    </xf>
    <xf numFmtId="177" fontId="10" fillId="0" borderId="2" xfId="0" applyNumberFormat="1" applyFont="1" applyBorder="1" applyAlignment="1">
      <alignment horizontal="center" vertical="center"/>
    </xf>
    <xf numFmtId="0" fontId="10" fillId="0" borderId="2" xfId="0" applyNumberFormat="1" applyFont="1" applyBorder="1" applyAlignment="1">
      <alignment horizontal="center" vertical="center"/>
    </xf>
    <xf numFmtId="0" fontId="7" fillId="0" borderId="2" xfId="0" applyNumberFormat="1" applyFont="1" applyFill="1" applyBorder="1" applyAlignment="1" applyProtection="1">
      <alignment vertical="center" wrapText="1"/>
    </xf>
    <xf numFmtId="178" fontId="7" fillId="0" borderId="1" xfId="0" applyNumberFormat="1" applyFont="1" applyFill="1" applyBorder="1" applyAlignment="1" applyProtection="1">
      <alignment horizontal="center" vertical="center" wrapText="1"/>
    </xf>
    <xf numFmtId="178" fontId="7" fillId="0" borderId="4" xfId="0" applyNumberFormat="1" applyFont="1" applyFill="1" applyBorder="1" applyAlignment="1" applyProtection="1">
      <alignment horizontal="center" vertical="center" wrapText="1"/>
    </xf>
    <xf numFmtId="177"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5" xfId="49"/>
    <cellStyle name="常规_Sheet1"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1\11&#26376;\2022&#24180;&#39033;&#30446;&#23454;&#26045;&#35745;&#21010;&#34920;\&#26032;&#24179;&#21439;2022&#24180;&#24230;&#24041;&#22266;&#21046;&#25299;&#23637;&#33073;&#36139;&#25915;&#22362;&#25104;&#26524;&#21644;&#20065;&#26449;&#25391;&#20852;&#39033;&#30446;&#35745;&#21010;&#34920;&#65288;&#26032;&#24179;&#21439;&#32423;&#27719;&#2463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AppData\Roaming\kingsoft\office6\backup\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计划汇总表（参考）"/>
      <sheetName val="Sheet1"/>
      <sheetName val="项目计划表"/>
      <sheetName val="Sheet5"/>
      <sheetName val="十四五"/>
      <sheetName val="项目分类"/>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8"/>
  <sheetViews>
    <sheetView tabSelected="1" workbookViewId="0">
      <selection activeCell="G6" sqref="G6"/>
    </sheetView>
  </sheetViews>
  <sheetFormatPr defaultColWidth="9" defaultRowHeight="14.25"/>
  <cols>
    <col min="1" max="1" width="4.875" style="9" customWidth="1"/>
    <col min="2" max="2" width="12.4916666666667" style="9" customWidth="1"/>
    <col min="3" max="3" width="19.25" style="10" customWidth="1"/>
    <col min="4" max="4" width="9.9" style="11" customWidth="1"/>
    <col min="5" max="5" width="13.375" style="6" customWidth="1"/>
    <col min="6" max="6" width="9.125" style="6" customWidth="1"/>
    <col min="7" max="7" width="53.2" style="10" customWidth="1"/>
    <col min="8" max="8" width="11.875" style="12" customWidth="1"/>
    <col min="9" max="9" width="10.75" style="12" customWidth="1"/>
    <col min="10" max="10" width="9.625" style="12" customWidth="1"/>
    <col min="11" max="11" width="10.75" style="12" customWidth="1"/>
    <col min="12" max="12" width="9.125" style="12" customWidth="1"/>
    <col min="13" max="13" width="11" style="12" customWidth="1"/>
    <col min="14" max="14" width="11.5" style="12" customWidth="1"/>
    <col min="15" max="15" width="32.375" style="13" customWidth="1"/>
    <col min="16" max="16" width="28.375" style="13" customWidth="1"/>
    <col min="17" max="17" width="29" style="6" customWidth="1"/>
    <col min="18" max="18" width="11.3" style="6" customWidth="1"/>
    <col min="19" max="19" width="12.2" style="9" customWidth="1"/>
    <col min="20" max="23" width="7.7" style="9" customWidth="1"/>
    <col min="24" max="24" width="10.6" style="9" customWidth="1"/>
    <col min="25" max="25" width="15.125" style="9" customWidth="1"/>
    <col min="26" max="26" width="9" customWidth="1"/>
  </cols>
  <sheetData>
    <row r="1" s="3" customFormat="1" ht="38" customHeight="1" spans="1:25">
      <c r="A1" s="14" t="s">
        <v>0</v>
      </c>
      <c r="B1" s="14"/>
      <c r="C1" s="15"/>
      <c r="D1" s="16"/>
      <c r="E1" s="17"/>
      <c r="F1" s="17"/>
      <c r="G1" s="15"/>
      <c r="H1" s="18"/>
      <c r="I1" s="18"/>
      <c r="J1" s="18"/>
      <c r="K1" s="18"/>
      <c r="L1" s="18"/>
      <c r="M1" s="18"/>
      <c r="N1" s="18"/>
      <c r="O1" s="45"/>
      <c r="P1" s="45"/>
      <c r="Q1" s="17"/>
      <c r="R1" s="17"/>
      <c r="S1" s="14"/>
      <c r="T1" s="14"/>
      <c r="U1" s="14"/>
      <c r="V1" s="14"/>
      <c r="W1" s="14"/>
      <c r="X1" s="14"/>
      <c r="Y1" s="14"/>
    </row>
    <row r="2" s="3" customFormat="1" ht="38" customHeight="1" spans="1:25">
      <c r="A2" s="14"/>
      <c r="B2" s="14"/>
      <c r="C2" s="15"/>
      <c r="D2" s="16"/>
      <c r="E2" s="17"/>
      <c r="F2" s="17"/>
      <c r="G2" s="15"/>
      <c r="H2" s="18"/>
      <c r="I2" s="18"/>
      <c r="J2" s="18"/>
      <c r="K2" s="18"/>
      <c r="L2" s="18"/>
      <c r="M2" s="18"/>
      <c r="N2" s="18"/>
      <c r="O2" s="45"/>
      <c r="P2" s="45"/>
      <c r="Q2" s="17"/>
      <c r="R2" s="17"/>
      <c r="S2" s="14"/>
      <c r="T2" s="14"/>
      <c r="U2" s="14"/>
      <c r="V2" s="14"/>
      <c r="W2" s="14"/>
      <c r="X2" s="14"/>
      <c r="Y2" s="14"/>
    </row>
    <row r="3" s="4" customFormat="1" ht="21" customHeight="1" spans="1:25">
      <c r="A3" s="19" t="s">
        <v>1</v>
      </c>
      <c r="B3" s="20" t="s">
        <v>2</v>
      </c>
      <c r="C3" s="20" t="s">
        <v>3</v>
      </c>
      <c r="D3" s="20" t="s">
        <v>4</v>
      </c>
      <c r="E3" s="20" t="s">
        <v>5</v>
      </c>
      <c r="F3" s="20" t="s">
        <v>6</v>
      </c>
      <c r="G3" s="20" t="s">
        <v>7</v>
      </c>
      <c r="H3" s="21" t="s">
        <v>8</v>
      </c>
      <c r="I3" s="21"/>
      <c r="J3" s="21"/>
      <c r="K3" s="21"/>
      <c r="L3" s="46" t="s">
        <v>9</v>
      </c>
      <c r="M3" s="46"/>
      <c r="N3" s="46"/>
      <c r="O3" s="46"/>
      <c r="P3" s="46"/>
      <c r="Q3" s="46"/>
      <c r="R3" s="47" t="s">
        <v>10</v>
      </c>
      <c r="S3" s="54"/>
      <c r="T3" s="47" t="s">
        <v>11</v>
      </c>
      <c r="U3" s="47"/>
      <c r="V3" s="47"/>
      <c r="W3" s="47"/>
      <c r="X3" s="19" t="s">
        <v>12</v>
      </c>
      <c r="Y3" s="47" t="s">
        <v>13</v>
      </c>
    </row>
    <row r="4" s="4" customFormat="1" ht="29" customHeight="1" spans="1:25">
      <c r="A4" s="22"/>
      <c r="B4" s="23"/>
      <c r="C4" s="23"/>
      <c r="D4" s="23"/>
      <c r="E4" s="23"/>
      <c r="F4" s="23"/>
      <c r="G4" s="23"/>
      <c r="H4" s="24" t="s">
        <v>14</v>
      </c>
      <c r="I4" s="24" t="s">
        <v>15</v>
      </c>
      <c r="J4" s="24" t="s">
        <v>16</v>
      </c>
      <c r="K4" s="24" t="s">
        <v>17</v>
      </c>
      <c r="L4" s="47" t="s">
        <v>18</v>
      </c>
      <c r="M4" s="47" t="s">
        <v>19</v>
      </c>
      <c r="N4" s="47"/>
      <c r="O4" s="46" t="s">
        <v>20</v>
      </c>
      <c r="P4" s="46" t="s">
        <v>21</v>
      </c>
      <c r="Q4" s="46" t="s">
        <v>22</v>
      </c>
      <c r="R4" s="55" t="s">
        <v>23</v>
      </c>
      <c r="S4" s="19" t="s">
        <v>24</v>
      </c>
      <c r="T4" s="47" t="s">
        <v>25</v>
      </c>
      <c r="U4" s="47" t="s">
        <v>26</v>
      </c>
      <c r="V4" s="47" t="s">
        <v>27</v>
      </c>
      <c r="W4" s="47" t="s">
        <v>28</v>
      </c>
      <c r="X4" s="22"/>
      <c r="Y4" s="47"/>
    </row>
    <row r="5" s="4" customFormat="1" ht="37" customHeight="1" spans="1:25">
      <c r="A5" s="25"/>
      <c r="B5" s="26"/>
      <c r="C5" s="26"/>
      <c r="D5" s="26"/>
      <c r="E5" s="26"/>
      <c r="F5" s="26"/>
      <c r="G5" s="26"/>
      <c r="H5" s="27"/>
      <c r="I5" s="27"/>
      <c r="J5" s="27"/>
      <c r="K5" s="27"/>
      <c r="L5" s="47"/>
      <c r="M5" s="47" t="s">
        <v>29</v>
      </c>
      <c r="N5" s="47" t="s">
        <v>30</v>
      </c>
      <c r="O5" s="46"/>
      <c r="P5" s="46"/>
      <c r="Q5" s="46"/>
      <c r="R5" s="56"/>
      <c r="S5" s="25"/>
      <c r="T5" s="47"/>
      <c r="U5" s="47"/>
      <c r="V5" s="47"/>
      <c r="W5" s="47"/>
      <c r="X5" s="25"/>
      <c r="Y5" s="47"/>
    </row>
    <row r="6" s="5" customFormat="1" ht="189.75" spans="1:25">
      <c r="A6" s="28">
        <v>1</v>
      </c>
      <c r="B6" s="29" t="s">
        <v>31</v>
      </c>
      <c r="C6" s="29" t="s">
        <v>32</v>
      </c>
      <c r="D6" s="30" t="s">
        <v>33</v>
      </c>
      <c r="E6" s="30" t="s">
        <v>34</v>
      </c>
      <c r="F6" s="30" t="s">
        <v>35</v>
      </c>
      <c r="G6" s="29" t="s">
        <v>36</v>
      </c>
      <c r="H6" s="31">
        <f>I6+J6+K6</f>
        <v>144.5</v>
      </c>
      <c r="I6" s="31">
        <v>144.5</v>
      </c>
      <c r="J6" s="31">
        <v>0</v>
      </c>
      <c r="K6" s="31">
        <v>0</v>
      </c>
      <c r="L6" s="48">
        <v>0</v>
      </c>
      <c r="M6" s="48">
        <v>5</v>
      </c>
      <c r="N6" s="48">
        <v>19</v>
      </c>
      <c r="O6" s="31" t="s">
        <v>37</v>
      </c>
      <c r="P6" s="31" t="s">
        <v>38</v>
      </c>
      <c r="Q6" s="31" t="s">
        <v>39</v>
      </c>
      <c r="R6" s="31" t="s">
        <v>40</v>
      </c>
      <c r="S6" s="48" t="s">
        <v>41</v>
      </c>
      <c r="T6" s="31" t="s">
        <v>40</v>
      </c>
      <c r="U6" s="31" t="s">
        <v>42</v>
      </c>
      <c r="V6" s="31" t="s">
        <v>42</v>
      </c>
      <c r="W6" s="31" t="s">
        <v>40</v>
      </c>
      <c r="X6" s="48">
        <v>2022.11</v>
      </c>
      <c r="Y6" s="28"/>
    </row>
    <row r="7" s="6" customFormat="1" ht="145.5" spans="1:25">
      <c r="A7" s="32">
        <v>2</v>
      </c>
      <c r="B7" s="33" t="s">
        <v>43</v>
      </c>
      <c r="C7" s="33" t="s">
        <v>44</v>
      </c>
      <c r="D7" s="34" t="s">
        <v>45</v>
      </c>
      <c r="E7" s="34" t="s">
        <v>46</v>
      </c>
      <c r="F7" s="34" t="s">
        <v>35</v>
      </c>
      <c r="G7" s="33" t="s">
        <v>47</v>
      </c>
      <c r="H7" s="35">
        <f t="shared" ref="H7:H38" si="0">I7+J7+K7</f>
        <v>511.28</v>
      </c>
      <c r="I7" s="35">
        <v>222.63</v>
      </c>
      <c r="J7" s="35">
        <v>213.83</v>
      </c>
      <c r="K7" s="35">
        <v>74.82</v>
      </c>
      <c r="L7" s="49">
        <v>0</v>
      </c>
      <c r="M7" s="49">
        <v>6</v>
      </c>
      <c r="N7" s="49">
        <v>27</v>
      </c>
      <c r="O7" s="35" t="s">
        <v>48</v>
      </c>
      <c r="P7" s="35" t="s">
        <v>49</v>
      </c>
      <c r="Q7" s="35" t="s">
        <v>50</v>
      </c>
      <c r="R7" s="35" t="s">
        <v>40</v>
      </c>
      <c r="S7" s="49" t="s">
        <v>41</v>
      </c>
      <c r="T7" s="35" t="s">
        <v>40</v>
      </c>
      <c r="U7" s="35" t="s">
        <v>42</v>
      </c>
      <c r="V7" s="35" t="s">
        <v>42</v>
      </c>
      <c r="W7" s="35" t="s">
        <v>40</v>
      </c>
      <c r="X7" s="49">
        <v>2023.11</v>
      </c>
      <c r="Y7" s="32"/>
    </row>
    <row r="8" s="6" customFormat="1" ht="128.25" spans="1:25">
      <c r="A8" s="32">
        <v>3</v>
      </c>
      <c r="B8" s="33" t="s">
        <v>43</v>
      </c>
      <c r="C8" s="33" t="s">
        <v>51</v>
      </c>
      <c r="D8" s="34" t="s">
        <v>45</v>
      </c>
      <c r="E8" s="34" t="s">
        <v>52</v>
      </c>
      <c r="F8" s="34" t="s">
        <v>35</v>
      </c>
      <c r="G8" s="33" t="s">
        <v>53</v>
      </c>
      <c r="H8" s="35">
        <f t="shared" si="0"/>
        <v>468.43</v>
      </c>
      <c r="I8" s="35">
        <v>206.63</v>
      </c>
      <c r="J8" s="35">
        <v>148</v>
      </c>
      <c r="K8" s="35">
        <v>113.8</v>
      </c>
      <c r="L8" s="49">
        <v>0</v>
      </c>
      <c r="M8" s="49">
        <v>6</v>
      </c>
      <c r="N8" s="49">
        <v>20</v>
      </c>
      <c r="O8" s="35" t="s">
        <v>54</v>
      </c>
      <c r="P8" s="35" t="s">
        <v>55</v>
      </c>
      <c r="Q8" s="35" t="s">
        <v>50</v>
      </c>
      <c r="R8" s="35" t="s">
        <v>40</v>
      </c>
      <c r="S8" s="49" t="s">
        <v>41</v>
      </c>
      <c r="T8" s="35" t="s">
        <v>40</v>
      </c>
      <c r="U8" s="35" t="s">
        <v>42</v>
      </c>
      <c r="V8" s="35" t="s">
        <v>42</v>
      </c>
      <c r="W8" s="35" t="s">
        <v>40</v>
      </c>
      <c r="X8" s="49">
        <v>2023.11</v>
      </c>
      <c r="Y8" s="32"/>
    </row>
    <row r="9" s="6" customFormat="1" ht="128.25" spans="1:25">
      <c r="A9" s="32">
        <v>4</v>
      </c>
      <c r="B9" s="33" t="s">
        <v>43</v>
      </c>
      <c r="C9" s="33" t="s">
        <v>56</v>
      </c>
      <c r="D9" s="34" t="s">
        <v>45</v>
      </c>
      <c r="E9" s="34" t="s">
        <v>57</v>
      </c>
      <c r="F9" s="34" t="s">
        <v>35</v>
      </c>
      <c r="G9" s="33" t="s">
        <v>58</v>
      </c>
      <c r="H9" s="35">
        <f t="shared" si="0"/>
        <v>834.25</v>
      </c>
      <c r="I9" s="35">
        <v>315</v>
      </c>
      <c r="J9" s="35">
        <v>360.25</v>
      </c>
      <c r="K9" s="35">
        <v>159</v>
      </c>
      <c r="L9" s="49">
        <v>0</v>
      </c>
      <c r="M9" s="49">
        <v>7</v>
      </c>
      <c r="N9" s="49">
        <v>27</v>
      </c>
      <c r="O9" s="35" t="s">
        <v>59</v>
      </c>
      <c r="P9" s="35" t="s">
        <v>60</v>
      </c>
      <c r="Q9" s="35" t="s">
        <v>50</v>
      </c>
      <c r="R9" s="35" t="s">
        <v>40</v>
      </c>
      <c r="S9" s="49" t="s">
        <v>41</v>
      </c>
      <c r="T9" s="35" t="s">
        <v>40</v>
      </c>
      <c r="U9" s="35" t="s">
        <v>42</v>
      </c>
      <c r="V9" s="35" t="s">
        <v>42</v>
      </c>
      <c r="W9" s="35" t="s">
        <v>40</v>
      </c>
      <c r="X9" s="49">
        <v>2023.11</v>
      </c>
      <c r="Y9" s="49"/>
    </row>
    <row r="10" s="6" customFormat="1" ht="142.5" spans="1:25">
      <c r="A10" s="32">
        <v>5</v>
      </c>
      <c r="B10" s="33" t="s">
        <v>43</v>
      </c>
      <c r="C10" s="33" t="s">
        <v>61</v>
      </c>
      <c r="D10" s="34" t="s">
        <v>45</v>
      </c>
      <c r="E10" s="34" t="s">
        <v>62</v>
      </c>
      <c r="F10" s="34" t="s">
        <v>35</v>
      </c>
      <c r="G10" s="33" t="s">
        <v>63</v>
      </c>
      <c r="H10" s="35">
        <f t="shared" si="0"/>
        <v>398.96</v>
      </c>
      <c r="I10" s="35">
        <v>185.75</v>
      </c>
      <c r="J10" s="35">
        <v>130</v>
      </c>
      <c r="K10" s="35">
        <v>83.21</v>
      </c>
      <c r="L10" s="49">
        <v>1</v>
      </c>
      <c r="M10" s="49">
        <v>9</v>
      </c>
      <c r="N10" s="49">
        <v>34</v>
      </c>
      <c r="O10" s="35" t="s">
        <v>64</v>
      </c>
      <c r="P10" s="35" t="s">
        <v>65</v>
      </c>
      <c r="Q10" s="35" t="s">
        <v>50</v>
      </c>
      <c r="R10" s="35" t="s">
        <v>40</v>
      </c>
      <c r="S10" s="49" t="s">
        <v>41</v>
      </c>
      <c r="T10" s="35" t="s">
        <v>42</v>
      </c>
      <c r="U10" s="35" t="s">
        <v>42</v>
      </c>
      <c r="V10" s="35" t="s">
        <v>42</v>
      </c>
      <c r="W10" s="35" t="s">
        <v>40</v>
      </c>
      <c r="X10" s="49">
        <v>2023.11</v>
      </c>
      <c r="Y10" s="49"/>
    </row>
    <row r="11" s="6" customFormat="1" ht="132.75" spans="1:25">
      <c r="A11" s="32">
        <v>6</v>
      </c>
      <c r="B11" s="33" t="s">
        <v>31</v>
      </c>
      <c r="C11" s="36" t="s">
        <v>66</v>
      </c>
      <c r="D11" s="37" t="s">
        <v>45</v>
      </c>
      <c r="E11" s="36" t="s">
        <v>67</v>
      </c>
      <c r="F11" s="36" t="s">
        <v>68</v>
      </c>
      <c r="G11" s="36" t="s">
        <v>69</v>
      </c>
      <c r="H11" s="35">
        <f t="shared" si="0"/>
        <v>120</v>
      </c>
      <c r="I11" s="50">
        <v>120</v>
      </c>
      <c r="J11" s="50">
        <v>0</v>
      </c>
      <c r="K11" s="50">
        <v>0</v>
      </c>
      <c r="L11" s="51">
        <v>1</v>
      </c>
      <c r="M11" s="51">
        <v>21</v>
      </c>
      <c r="N11" s="51">
        <v>67</v>
      </c>
      <c r="O11" s="36" t="s">
        <v>70</v>
      </c>
      <c r="P11" s="36" t="s">
        <v>71</v>
      </c>
      <c r="Q11" s="36" t="s">
        <v>72</v>
      </c>
      <c r="R11" s="35" t="s">
        <v>40</v>
      </c>
      <c r="S11" s="49" t="s">
        <v>73</v>
      </c>
      <c r="T11" s="35" t="s">
        <v>40</v>
      </c>
      <c r="U11" s="35" t="s">
        <v>42</v>
      </c>
      <c r="V11" s="35" t="s">
        <v>42</v>
      </c>
      <c r="W11" s="35" t="s">
        <v>40</v>
      </c>
      <c r="X11" s="49">
        <v>2023.8</v>
      </c>
      <c r="Y11" s="49"/>
    </row>
    <row r="12" s="7" customFormat="1" ht="142.5" spans="1:25">
      <c r="A12" s="32">
        <v>7</v>
      </c>
      <c r="B12" s="38" t="s">
        <v>74</v>
      </c>
      <c r="C12" s="39" t="s">
        <v>75</v>
      </c>
      <c r="D12" s="40" t="s">
        <v>76</v>
      </c>
      <c r="E12" s="39" t="s">
        <v>77</v>
      </c>
      <c r="F12" s="39" t="s">
        <v>78</v>
      </c>
      <c r="G12" s="39" t="s">
        <v>79</v>
      </c>
      <c r="H12" s="35">
        <f t="shared" si="0"/>
        <v>193.98</v>
      </c>
      <c r="I12" s="52">
        <v>93.98</v>
      </c>
      <c r="J12" s="52">
        <v>30</v>
      </c>
      <c r="K12" s="52">
        <v>70</v>
      </c>
      <c r="L12" s="53">
        <v>0</v>
      </c>
      <c r="M12" s="53">
        <v>4</v>
      </c>
      <c r="N12" s="53">
        <v>12</v>
      </c>
      <c r="O12" s="39" t="s">
        <v>80</v>
      </c>
      <c r="P12" s="39" t="s">
        <v>81</v>
      </c>
      <c r="Q12" s="39" t="s">
        <v>82</v>
      </c>
      <c r="R12" s="57" t="s">
        <v>83</v>
      </c>
      <c r="S12" s="58" t="s">
        <v>84</v>
      </c>
      <c r="T12" s="57" t="s">
        <v>83</v>
      </c>
      <c r="U12" s="57" t="s">
        <v>85</v>
      </c>
      <c r="V12" s="57" t="s">
        <v>85</v>
      </c>
      <c r="W12" s="57" t="s">
        <v>83</v>
      </c>
      <c r="X12" s="58">
        <v>2023.7</v>
      </c>
      <c r="Y12" s="58"/>
    </row>
    <row r="13" s="7" customFormat="1" ht="142.5" spans="1:25">
      <c r="A13" s="32">
        <v>8</v>
      </c>
      <c r="B13" s="38" t="s">
        <v>74</v>
      </c>
      <c r="C13" s="39" t="s">
        <v>86</v>
      </c>
      <c r="D13" s="40" t="s">
        <v>76</v>
      </c>
      <c r="E13" s="39" t="s">
        <v>87</v>
      </c>
      <c r="F13" s="39" t="s">
        <v>78</v>
      </c>
      <c r="G13" s="39" t="s">
        <v>88</v>
      </c>
      <c r="H13" s="35">
        <f t="shared" si="0"/>
        <v>95.8</v>
      </c>
      <c r="I13" s="52">
        <v>80.8</v>
      </c>
      <c r="J13" s="52">
        <v>0</v>
      </c>
      <c r="K13" s="52">
        <v>15</v>
      </c>
      <c r="L13" s="53">
        <v>1</v>
      </c>
      <c r="M13" s="53">
        <v>10</v>
      </c>
      <c r="N13" s="53">
        <v>44</v>
      </c>
      <c r="O13" s="39" t="s">
        <v>89</v>
      </c>
      <c r="P13" s="39" t="s">
        <v>81</v>
      </c>
      <c r="Q13" s="39" t="s">
        <v>90</v>
      </c>
      <c r="R13" s="57" t="s">
        <v>83</v>
      </c>
      <c r="S13" s="58" t="s">
        <v>84</v>
      </c>
      <c r="T13" s="57" t="s">
        <v>83</v>
      </c>
      <c r="U13" s="57" t="s">
        <v>85</v>
      </c>
      <c r="V13" s="57" t="s">
        <v>85</v>
      </c>
      <c r="W13" s="57" t="s">
        <v>83</v>
      </c>
      <c r="X13" s="58">
        <v>2023.8</v>
      </c>
      <c r="Y13" s="58"/>
    </row>
    <row r="14" s="6" customFormat="1" ht="142.5" spans="1:25">
      <c r="A14" s="32">
        <v>9</v>
      </c>
      <c r="B14" s="33" t="s">
        <v>43</v>
      </c>
      <c r="C14" s="36" t="s">
        <v>91</v>
      </c>
      <c r="D14" s="37" t="s">
        <v>45</v>
      </c>
      <c r="E14" s="36" t="s">
        <v>92</v>
      </c>
      <c r="F14" s="36" t="s">
        <v>68</v>
      </c>
      <c r="G14" s="36" t="s">
        <v>93</v>
      </c>
      <c r="H14" s="35">
        <f t="shared" si="0"/>
        <v>376</v>
      </c>
      <c r="I14" s="50">
        <v>156</v>
      </c>
      <c r="J14" s="50">
        <v>150</v>
      </c>
      <c r="K14" s="50">
        <v>70</v>
      </c>
      <c r="L14" s="51">
        <v>0</v>
      </c>
      <c r="M14" s="51">
        <v>5</v>
      </c>
      <c r="N14" s="51">
        <v>18</v>
      </c>
      <c r="O14" s="36" t="s">
        <v>64</v>
      </c>
      <c r="P14" s="36" t="s">
        <v>65</v>
      </c>
      <c r="Q14" s="36" t="s">
        <v>50</v>
      </c>
      <c r="R14" s="35" t="s">
        <v>40</v>
      </c>
      <c r="S14" s="49" t="s">
        <v>41</v>
      </c>
      <c r="T14" s="35" t="s">
        <v>40</v>
      </c>
      <c r="U14" s="35" t="s">
        <v>42</v>
      </c>
      <c r="V14" s="35" t="s">
        <v>42</v>
      </c>
      <c r="W14" s="35" t="s">
        <v>40</v>
      </c>
      <c r="X14" s="49">
        <v>2023.7</v>
      </c>
      <c r="Y14" s="49"/>
    </row>
    <row r="15" s="6" customFormat="1" ht="129.75" spans="1:25">
      <c r="A15" s="32">
        <v>10</v>
      </c>
      <c r="B15" s="33" t="s">
        <v>43</v>
      </c>
      <c r="C15" s="33" t="s">
        <v>94</v>
      </c>
      <c r="D15" s="34" t="s">
        <v>45</v>
      </c>
      <c r="E15" s="34" t="s">
        <v>95</v>
      </c>
      <c r="F15" s="34" t="s">
        <v>35</v>
      </c>
      <c r="G15" s="33" t="s">
        <v>96</v>
      </c>
      <c r="H15" s="35">
        <f t="shared" si="0"/>
        <v>758.23</v>
      </c>
      <c r="I15" s="35">
        <v>297.12</v>
      </c>
      <c r="J15" s="35">
        <v>320</v>
      </c>
      <c r="K15" s="35">
        <v>141.11</v>
      </c>
      <c r="L15" s="49">
        <v>0</v>
      </c>
      <c r="M15" s="49">
        <v>7</v>
      </c>
      <c r="N15" s="49">
        <v>19</v>
      </c>
      <c r="O15" s="35" t="s">
        <v>97</v>
      </c>
      <c r="P15" s="35" t="s">
        <v>98</v>
      </c>
      <c r="Q15" s="35" t="s">
        <v>50</v>
      </c>
      <c r="R15" s="35" t="s">
        <v>40</v>
      </c>
      <c r="S15" s="49" t="s">
        <v>41</v>
      </c>
      <c r="T15" s="35" t="s">
        <v>40</v>
      </c>
      <c r="U15" s="35" t="s">
        <v>42</v>
      </c>
      <c r="V15" s="35" t="s">
        <v>42</v>
      </c>
      <c r="W15" s="35" t="s">
        <v>40</v>
      </c>
      <c r="X15" s="49">
        <v>2023.11</v>
      </c>
      <c r="Y15" s="49"/>
    </row>
    <row r="16" s="6" customFormat="1" ht="142.5" spans="1:25">
      <c r="A16" s="32">
        <v>11</v>
      </c>
      <c r="B16" s="33" t="s">
        <v>43</v>
      </c>
      <c r="C16" s="33" t="s">
        <v>99</v>
      </c>
      <c r="D16" s="34" t="s">
        <v>45</v>
      </c>
      <c r="E16" s="34" t="s">
        <v>100</v>
      </c>
      <c r="F16" s="34" t="s">
        <v>35</v>
      </c>
      <c r="G16" s="33" t="s">
        <v>101</v>
      </c>
      <c r="H16" s="35">
        <f t="shared" si="0"/>
        <v>656.23</v>
      </c>
      <c r="I16" s="35">
        <v>236.51</v>
      </c>
      <c r="J16" s="35">
        <v>290</v>
      </c>
      <c r="K16" s="35">
        <v>129.72</v>
      </c>
      <c r="L16" s="49">
        <v>0</v>
      </c>
      <c r="M16" s="49">
        <v>8</v>
      </c>
      <c r="N16" s="49">
        <v>19</v>
      </c>
      <c r="O16" s="35" t="s">
        <v>102</v>
      </c>
      <c r="P16" s="35" t="s">
        <v>65</v>
      </c>
      <c r="Q16" s="35" t="s">
        <v>50</v>
      </c>
      <c r="R16" s="35" t="s">
        <v>40</v>
      </c>
      <c r="S16" s="49" t="s">
        <v>41</v>
      </c>
      <c r="T16" s="35" t="s">
        <v>42</v>
      </c>
      <c r="U16" s="35" t="s">
        <v>42</v>
      </c>
      <c r="V16" s="35" t="s">
        <v>42</v>
      </c>
      <c r="W16" s="35" t="s">
        <v>40</v>
      </c>
      <c r="X16" s="49">
        <v>2023.11</v>
      </c>
      <c r="Y16" s="49"/>
    </row>
    <row r="17" s="6" customFormat="1" ht="238.5" spans="1:25">
      <c r="A17" s="32">
        <v>12</v>
      </c>
      <c r="B17" s="33" t="s">
        <v>31</v>
      </c>
      <c r="C17" s="36" t="s">
        <v>103</v>
      </c>
      <c r="D17" s="37" t="s">
        <v>45</v>
      </c>
      <c r="E17" s="36" t="s">
        <v>104</v>
      </c>
      <c r="F17" s="36" t="s">
        <v>68</v>
      </c>
      <c r="G17" s="36" t="s">
        <v>105</v>
      </c>
      <c r="H17" s="35">
        <f t="shared" si="0"/>
        <v>2920</v>
      </c>
      <c r="I17" s="50">
        <v>526</v>
      </c>
      <c r="J17" s="50">
        <v>610.4</v>
      </c>
      <c r="K17" s="50">
        <v>1783.6</v>
      </c>
      <c r="L17" s="51">
        <v>0</v>
      </c>
      <c r="M17" s="51">
        <v>5</v>
      </c>
      <c r="N17" s="51">
        <v>15</v>
      </c>
      <c r="O17" s="36" t="s">
        <v>106</v>
      </c>
      <c r="P17" s="36" t="s">
        <v>107</v>
      </c>
      <c r="Q17" s="36" t="s">
        <v>108</v>
      </c>
      <c r="R17" s="35" t="s">
        <v>40</v>
      </c>
      <c r="S17" s="49" t="s">
        <v>73</v>
      </c>
      <c r="T17" s="35" t="s">
        <v>40</v>
      </c>
      <c r="U17" s="35" t="s">
        <v>42</v>
      </c>
      <c r="V17" s="35" t="s">
        <v>40</v>
      </c>
      <c r="W17" s="35" t="s">
        <v>40</v>
      </c>
      <c r="X17" s="49">
        <v>2025.11</v>
      </c>
      <c r="Y17" s="49"/>
    </row>
    <row r="18" s="8" customFormat="1" ht="45" customHeight="1" spans="1:25">
      <c r="A18" s="41" t="s">
        <v>109</v>
      </c>
      <c r="B18" s="42"/>
      <c r="C18" s="42"/>
      <c r="D18" s="42"/>
      <c r="E18" s="42"/>
      <c r="F18" s="42"/>
      <c r="G18" s="43"/>
      <c r="H18" s="44">
        <f t="shared" si="0"/>
        <v>7477.66</v>
      </c>
      <c r="I18" s="44">
        <f t="shared" ref="I18:N18" si="1">SUM(I6:I17)</f>
        <v>2584.92</v>
      </c>
      <c r="J18" s="44">
        <f t="shared" si="1"/>
        <v>2252.48</v>
      </c>
      <c r="K18" s="44">
        <f t="shared" si="1"/>
        <v>2640.26</v>
      </c>
      <c r="L18" s="32">
        <f t="shared" si="1"/>
        <v>3</v>
      </c>
      <c r="M18" s="32">
        <f t="shared" si="1"/>
        <v>93</v>
      </c>
      <c r="N18" s="32">
        <f t="shared" si="1"/>
        <v>321</v>
      </c>
      <c r="O18" s="44"/>
      <c r="P18" s="44"/>
      <c r="Q18" s="44"/>
      <c r="R18" s="44"/>
      <c r="S18" s="32"/>
      <c r="T18" s="44"/>
      <c r="U18" s="44"/>
      <c r="V18" s="44"/>
      <c r="W18" s="44"/>
      <c r="X18" s="32"/>
      <c r="Y18" s="32"/>
    </row>
  </sheetData>
  <autoFilter ref="A3:Y18">
    <extLst/>
  </autoFilter>
  <mergeCells count="30">
    <mergeCell ref="A1:Q1"/>
    <mergeCell ref="H3:K3"/>
    <mergeCell ref="L3:Q3"/>
    <mergeCell ref="R3:S3"/>
    <mergeCell ref="T3:W3"/>
    <mergeCell ref="M4:N4"/>
    <mergeCell ref="A18:G18"/>
    <mergeCell ref="A3:A5"/>
    <mergeCell ref="B3:B5"/>
    <mergeCell ref="C3:C5"/>
    <mergeCell ref="D3:D5"/>
    <mergeCell ref="E3:E5"/>
    <mergeCell ref="F3:F5"/>
    <mergeCell ref="G3:G5"/>
    <mergeCell ref="H4:H5"/>
    <mergeCell ref="I4:I5"/>
    <mergeCell ref="J4:J5"/>
    <mergeCell ref="K4:K5"/>
    <mergeCell ref="L4:L5"/>
    <mergeCell ref="O4:O5"/>
    <mergeCell ref="P4:P5"/>
    <mergeCell ref="Q4:Q5"/>
    <mergeCell ref="R4:R5"/>
    <mergeCell ref="S4:S5"/>
    <mergeCell ref="T4:T5"/>
    <mergeCell ref="U4:U5"/>
    <mergeCell ref="V4:V5"/>
    <mergeCell ref="W4:W5"/>
    <mergeCell ref="X3:X5"/>
    <mergeCell ref="Y3:Y5"/>
  </mergeCells>
  <dataValidations count="4">
    <dataValidation type="list" allowBlank="1" showInputMessage="1" showErrorMessage="1" sqref="R6 S6 T6:W6 D7 R7 S7 T7:W7 D8 R8 S8 T8:W8 D9 R9 S9 T9:W9 D10 R10 S10 T10 U10 V10 W10 S11 D15 D16 R17 S17 T17 U17 V17 W17 R15:R16 S15:S16 T15:W16">
      <formula1>[2]Sheet2!#REF!</formula1>
    </dataValidation>
    <dataValidation type="list" allowBlank="1" showInputMessage="1" showErrorMessage="1" sqref="D18">
      <formula1>Sheet2!$H$7:$H$9</formula1>
    </dataValidation>
    <dataValidation type="list" allowBlank="1" showInputMessage="1" showErrorMessage="1" sqref="R18 T18:W18">
      <formula1>Sheet2!$J$9:$J$10</formula1>
    </dataValidation>
    <dataValidation type="list" allowBlank="1" showInputMessage="1" showErrorMessage="1" sqref="S18">
      <formula1>Sheet2!$D$7:$D$17</formula1>
    </dataValidation>
  </dataValidations>
  <pageMargins left="0.751388888888889" right="0.751388888888889" top="1" bottom="1" header="0.5" footer="0.5"/>
  <pageSetup paperSize="9" scale="33"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7:J17"/>
  <sheetViews>
    <sheetView workbookViewId="0">
      <selection activeCell="I11" sqref="I11:I13"/>
    </sheetView>
  </sheetViews>
  <sheetFormatPr defaultColWidth="8.8" defaultRowHeight="14.25"/>
  <cols>
    <col min="4" max="4" width="44" customWidth="1"/>
  </cols>
  <sheetData>
    <row r="7" spans="4:8">
      <c r="D7" s="1" t="s">
        <v>110</v>
      </c>
      <c r="E7" s="2" t="s">
        <v>111</v>
      </c>
      <c r="H7" t="s">
        <v>112</v>
      </c>
    </row>
    <row r="8" spans="4:8">
      <c r="D8" s="1" t="s">
        <v>113</v>
      </c>
      <c r="E8" s="2" t="s">
        <v>114</v>
      </c>
      <c r="H8" t="s">
        <v>115</v>
      </c>
    </row>
    <row r="9" spans="4:10">
      <c r="D9" s="1" t="s">
        <v>116</v>
      </c>
      <c r="E9" s="2" t="s">
        <v>117</v>
      </c>
      <c r="H9" t="s">
        <v>118</v>
      </c>
      <c r="J9" t="s">
        <v>119</v>
      </c>
    </row>
    <row r="10" spans="4:10">
      <c r="D10" s="1" t="s">
        <v>120</v>
      </c>
      <c r="E10" s="2" t="s">
        <v>121</v>
      </c>
      <c r="J10" t="s">
        <v>122</v>
      </c>
    </row>
    <row r="11" spans="4:5">
      <c r="D11" s="1" t="s">
        <v>123</v>
      </c>
      <c r="E11" s="2" t="s">
        <v>124</v>
      </c>
    </row>
    <row r="12" spans="4:5">
      <c r="D12" s="1" t="s">
        <v>125</v>
      </c>
      <c r="E12" s="2" t="s">
        <v>126</v>
      </c>
    </row>
    <row r="13" spans="4:5">
      <c r="D13" s="1" t="s">
        <v>127</v>
      </c>
      <c r="E13" s="2" t="s">
        <v>128</v>
      </c>
    </row>
    <row r="14" spans="4:5">
      <c r="D14" s="1" t="s">
        <v>129</v>
      </c>
      <c r="E14" s="2" t="s">
        <v>130</v>
      </c>
    </row>
    <row r="15" spans="4:5">
      <c r="D15" s="1" t="s">
        <v>131</v>
      </c>
      <c r="E15" s="2" t="s">
        <v>132</v>
      </c>
    </row>
    <row r="16" spans="4:5">
      <c r="D16" s="1" t="s">
        <v>133</v>
      </c>
      <c r="E16" s="2" t="s">
        <v>134</v>
      </c>
    </row>
    <row r="17" spans="4:4">
      <c r="D17" s="1" t="s">
        <v>135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余富雯</cp:lastModifiedBy>
  <dcterms:created xsi:type="dcterms:W3CDTF">2022-08-31T00:42:00Z</dcterms:created>
  <dcterms:modified xsi:type="dcterms:W3CDTF">2025-02-16T09:23:25Z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C09E69E8B1CC4662A062FEFBD8B6BE2F</vt:lpwstr>
  </property>
  <property fmtid="{D5CDD505-2E9C-101B-9397-08002B2CF9AE}" pid="3" name="KSOProductBuildVer">
    <vt:lpwstr>2052-12.1.0.17140</vt:lpwstr>
  </property>
</Properties>
</file>